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<sst xmlns="http://schemas.openxmlformats.org/spreadsheetml/2006/main" count="73" uniqueCount="45">
  <si>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 xml:space="preserve"> </t>
  </si>
  <si>
    <t>Die</t>
  </si>
  <si>
    <t xml:space="preserve">Leitspindel hat  </t>
  </si>
  <si>
    <t>Gänge je Zoll</t>
  </si>
  <si>
    <t>5/8 "  Durchmesser</t>
  </si>
  <si>
    <t>Das erste Rad ist "A"</t>
  </si>
  <si>
    <t xml:space="preserve">*** Zahnrad 127 Zähne ist für Zollgewinde </t>
  </si>
  <si>
    <t>*** Zahnrad 120 Zähne ist für metrisches Gewinde</t>
  </si>
  <si>
    <t>beide Zahnräder laufen auf einer Welle und sind Drehsymetrisch</t>
  </si>
  <si>
    <t>Das Nortongetriebe ist an der Leitspindel montiert</t>
  </si>
  <si>
    <t>Rad</t>
  </si>
  <si>
    <t>Die folgenden Einstellungen sind für Zoll- Steigungen in Gänge/ Zoll</t>
  </si>
  <si>
    <t>Wechselrad</t>
  </si>
  <si>
    <t>Zahn-</t>
  </si>
  <si>
    <t>Rad A</t>
  </si>
  <si>
    <t>Zähne</t>
  </si>
  <si>
    <t>Rad B</t>
  </si>
  <si>
    <t>Pos. 1</t>
  </si>
  <si>
    <t>Pos. 2</t>
  </si>
  <si>
    <t>Pos. 3</t>
  </si>
  <si>
    <t>Pos. 4</t>
  </si>
  <si>
    <t>Pos. 5</t>
  </si>
  <si>
    <t>Pos. 6</t>
  </si>
  <si>
    <t>Pos. 7</t>
  </si>
  <si>
    <t>Pos. 8</t>
  </si>
  <si>
    <t>Pos. 9</t>
  </si>
  <si>
    <t>Zoll Steigung</t>
  </si>
  <si>
    <t>[von 6 bis 64 Gänge je Zoll]</t>
  </si>
  <si>
    <t>Die folgenden Einstellungen sind für metrische Steigungen in mm</t>
  </si>
  <si>
    <r>
      <rPr>
        <b/>
        <sz val="10"/>
        <rFont val="Arial"/>
        <family val="2"/>
      </rPr>
      <t>Bitte beachten, dass es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Dublikate</t>
    </r>
    <r>
      <rPr>
        <b/>
        <sz val="10"/>
        <rFont val="Arial"/>
        <family val="2"/>
      </rPr>
      <t xml:space="preserve"> gibt.</t>
    </r>
  </si>
  <si>
    <t>Räderpaar</t>
  </si>
  <si>
    <t>Metrische Steigung</t>
  </si>
  <si>
    <t>[ von 0.30 bis 4.0 mm]</t>
  </si>
  <si>
    <t>Modul</t>
  </si>
  <si>
    <t>&gt;</t>
  </si>
  <si>
    <t>GANG  !!</t>
  </si>
  <si>
    <t>2,51    !!</t>
  </si>
  <si>
    <t>GANG</t>
  </si>
  <si>
    <t>~ 8,1</t>
  </si>
  <si>
    <t>3,926    !!</t>
  </si>
  <si>
    <t>20P/“</t>
  </si>
  <si>
    <t>~&gt;</t>
  </si>
  <si>
    <t>20 Gang</t>
  </si>
  <si>
    <t>32P/“</t>
  </si>
  <si>
    <t>32 Gang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</si>
</sst>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8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17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workbookViewId="0" topLeftCell="A1">
      <selection activeCell="F111" sqref="F111"/>
    </sheetView>
  </sheetViews>
  <sheetFormatPr defaultColWidth="8.00390625" defaultRowHeight="12.75"/>
  <cols>
    <col min="1" max="1" width="7.57421875" style="0" customWidth="1"/>
    <col min="2" max="2" width="7.7109375" style="0" customWidth="1"/>
    <col min="3" max="3" width="7.140625" style="0" customWidth="1"/>
    <col min="4" max="4" width="8.57421875" style="0" customWidth="1"/>
    <col min="5" max="5" width="8.00390625" style="0" customWidth="1"/>
    <col min="6" max="6" width="8.421875" style="0" customWidth="1"/>
    <col min="7" max="7" width="8.8515625" style="0" customWidth="1"/>
    <col min="8" max="8" width="8.140625" style="0" customWidth="1"/>
    <col min="9" max="9" width="8.7109375" style="0" customWidth="1"/>
    <col min="10" max="10" width="8.28125" style="0" customWidth="1"/>
    <col min="11" max="11" width="8.421875" style="0" customWidth="1"/>
    <col min="12" max="12" width="8.28125" style="0" customWidth="1"/>
    <col min="13" max="13" width="8.421875" style="0" customWidth="1"/>
    <col min="14" max="14" width="7.8515625" style="0" customWidth="1"/>
    <col min="15" max="15" width="8.140625" style="0" customWidth="1"/>
    <col min="16" max="16384" width="9.00390625" style="0" customWidth="1"/>
  </cols>
  <sheetData>
    <row r="1" spans="1:15" ht="12.75">
      <c r="A1" s="1" t="s">
        <v>0</v>
      </c>
      <c r="B1" s="2" t="s">
        <v>1</v>
      </c>
      <c r="C1" s="3" t="s">
        <v>2</v>
      </c>
      <c r="D1" s="4"/>
      <c r="E1" s="1">
        <v>16</v>
      </c>
      <c r="F1" s="3" t="s">
        <v>3</v>
      </c>
      <c r="G1" s="3"/>
      <c r="H1" s="3" t="s">
        <v>4</v>
      </c>
      <c r="I1" s="3"/>
      <c r="J1" s="3"/>
      <c r="K1" s="4"/>
      <c r="L1" s="4"/>
      <c r="M1" s="4"/>
      <c r="N1" s="4"/>
      <c r="O1" s="5"/>
    </row>
    <row r="2" spans="1:15" ht="12.75">
      <c r="A2" s="6" t="s">
        <v>0</v>
      </c>
      <c r="B2" s="4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/>
      <c r="B3" s="7"/>
      <c r="C3" s="4"/>
      <c r="D3" s="8" t="s">
        <v>6</v>
      </c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6"/>
      <c r="B4" s="7"/>
      <c r="C4" s="4"/>
      <c r="D4" s="7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4"/>
      <c r="C5" s="4"/>
      <c r="D5" s="4" t="s">
        <v>8</v>
      </c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4.25">
      <c r="A6" s="6"/>
      <c r="B6" s="4"/>
      <c r="C6" s="4"/>
      <c r="D6" s="9"/>
      <c r="E6" s="5"/>
      <c r="F6" s="5"/>
      <c r="G6" s="5"/>
      <c r="H6" s="5"/>
      <c r="I6" s="4"/>
      <c r="J6" s="4"/>
      <c r="K6" s="4"/>
      <c r="L6" s="4"/>
      <c r="M6" s="4"/>
      <c r="N6" s="4"/>
      <c r="O6" s="5"/>
    </row>
    <row r="7" spans="1:15" ht="12.75">
      <c r="A7" s="6"/>
      <c r="B7" s="4"/>
      <c r="C7" s="4"/>
      <c r="D7" s="5"/>
      <c r="E7" s="10"/>
      <c r="F7" s="10"/>
      <c r="G7" s="5"/>
      <c r="H7" s="9" t="s">
        <v>9</v>
      </c>
      <c r="I7" s="5"/>
      <c r="J7" s="5"/>
      <c r="K7" s="5"/>
      <c r="L7" s="5"/>
      <c r="M7" s="5"/>
      <c r="N7" s="5"/>
      <c r="O7" s="5"/>
    </row>
    <row r="8" spans="1:15" ht="12.75">
      <c r="A8" s="4"/>
      <c r="B8" s="4"/>
      <c r="C8" s="4"/>
      <c r="D8" s="5"/>
      <c r="E8" s="10" t="s">
        <v>10</v>
      </c>
      <c r="F8" s="10" t="s">
        <v>10</v>
      </c>
      <c r="G8" s="5"/>
      <c r="H8" s="11" t="s">
        <v>11</v>
      </c>
      <c r="I8" s="12"/>
      <c r="J8" s="12"/>
      <c r="K8" s="12"/>
      <c r="L8" s="12"/>
      <c r="M8" s="12"/>
      <c r="N8" s="5"/>
      <c r="O8" s="5"/>
    </row>
    <row r="9" spans="1:15" ht="12.75">
      <c r="A9" s="10"/>
      <c r="B9" s="13" t="s">
        <v>12</v>
      </c>
      <c r="C9" s="14"/>
      <c r="D9" s="13" t="s">
        <v>12</v>
      </c>
      <c r="E9" s="15"/>
      <c r="F9" s="16"/>
      <c r="G9" s="13"/>
      <c r="H9" s="14"/>
      <c r="I9" s="14"/>
      <c r="J9" s="14"/>
      <c r="K9" s="14"/>
      <c r="L9" s="14"/>
      <c r="M9" s="14"/>
      <c r="N9" s="14"/>
      <c r="O9" s="17"/>
    </row>
    <row r="10" spans="1:15" ht="12.75">
      <c r="A10" s="18" t="s">
        <v>13</v>
      </c>
      <c r="B10" s="19">
        <v>127</v>
      </c>
      <c r="C10" s="20">
        <v>120</v>
      </c>
      <c r="D10" s="21" t="s">
        <v>13</v>
      </c>
      <c r="E10" s="22">
        <v>16</v>
      </c>
      <c r="F10" s="23">
        <v>36</v>
      </c>
      <c r="G10" s="19">
        <v>16</v>
      </c>
      <c r="H10" s="22">
        <v>18</v>
      </c>
      <c r="I10" s="22">
        <v>19</v>
      </c>
      <c r="J10" s="22">
        <v>20</v>
      </c>
      <c r="K10" s="22">
        <v>22</v>
      </c>
      <c r="L10" s="22">
        <v>23</v>
      </c>
      <c r="M10" s="22">
        <v>24</v>
      </c>
      <c r="N10" s="22">
        <v>26</v>
      </c>
      <c r="O10" s="23">
        <v>28</v>
      </c>
    </row>
    <row r="11" spans="1:15" ht="12.75">
      <c r="A11" s="18" t="s">
        <v>14</v>
      </c>
      <c r="B11" s="24" t="s">
        <v>15</v>
      </c>
      <c r="C11" s="25" t="s">
        <v>15</v>
      </c>
      <c r="D11" s="26" t="s">
        <v>16</v>
      </c>
      <c r="E11" s="27" t="s">
        <v>15</v>
      </c>
      <c r="F11" s="28" t="s">
        <v>15</v>
      </c>
      <c r="G11" s="26" t="s">
        <v>17</v>
      </c>
      <c r="H11" s="29" t="s">
        <v>18</v>
      </c>
      <c r="I11" s="29" t="s">
        <v>19</v>
      </c>
      <c r="J11" s="29" t="s">
        <v>20</v>
      </c>
      <c r="K11" s="29" t="s">
        <v>21</v>
      </c>
      <c r="L11" s="29" t="s">
        <v>22</v>
      </c>
      <c r="M11" s="29" t="s">
        <v>23</v>
      </c>
      <c r="N11" s="29" t="s">
        <v>24</v>
      </c>
      <c r="O11" s="30" t="s">
        <v>25</v>
      </c>
    </row>
    <row r="12" spans="1:15" ht="12.75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31"/>
    </row>
    <row r="13" spans="1:15" ht="14.25">
      <c r="A13" s="10"/>
      <c r="B13" s="10"/>
      <c r="C13" s="10"/>
      <c r="D13" s="10"/>
      <c r="E13" s="10"/>
      <c r="F13" s="10"/>
      <c r="G13" s="32" t="s">
        <v>26</v>
      </c>
      <c r="H13" s="33"/>
      <c r="I13" s="33"/>
      <c r="J13" s="33"/>
      <c r="K13" s="34" t="s">
        <v>27</v>
      </c>
      <c r="L13" s="33"/>
      <c r="M13" s="35"/>
      <c r="N13" s="33"/>
      <c r="O13" s="36"/>
    </row>
    <row r="14" spans="1:15" ht="14.25">
      <c r="A14" s="10"/>
      <c r="B14" s="10"/>
      <c r="C14" s="10"/>
      <c r="D14" s="10"/>
      <c r="E14" s="10"/>
      <c r="F14" s="10"/>
      <c r="G14" s="32"/>
      <c r="H14" s="33"/>
      <c r="I14" s="33"/>
      <c r="J14" s="33"/>
      <c r="K14" s="34"/>
      <c r="L14" s="33"/>
      <c r="M14" s="35"/>
      <c r="N14" s="33"/>
      <c r="O14" s="36"/>
    </row>
    <row r="15" spans="1:15" ht="14.25">
      <c r="A15" s="37">
        <v>80</v>
      </c>
      <c r="B15" s="38">
        <v>127</v>
      </c>
      <c r="C15" s="37"/>
      <c r="D15" s="37">
        <v>27</v>
      </c>
      <c r="E15" s="39"/>
      <c r="F15" s="39"/>
      <c r="G15" s="40">
        <f aca="true" t="shared" si="0" ref="G15:G62">$E$1/($A15/$D15)*(G$10/$E$10)</f>
        <v>5.4</v>
      </c>
      <c r="H15" s="41">
        <f aca="true" t="shared" si="1" ref="H15:H62">$E$1/($A15/$D15)*(H$10/$E$10)</f>
        <v>6.075</v>
      </c>
      <c r="I15" s="40">
        <f aca="true" t="shared" si="2" ref="I15:I62">$E$1/($A15/$D15)*(I$10/$E$10)</f>
        <v>6.4125000000000005</v>
      </c>
      <c r="J15" s="42">
        <f aca="true" t="shared" si="3" ref="J15:J62">$E$1/($A15/$D15)*(J$10/$E$10)</f>
        <v>6.75</v>
      </c>
      <c r="K15" s="40">
        <f aca="true" t="shared" si="4" ref="K15:K62">$E$1/($A15/$D15)*(K$10/$E$10)</f>
        <v>7.425000000000001</v>
      </c>
      <c r="L15" s="40">
        <f aca="true" t="shared" si="5" ref="L15:L62">$E$1/($A15/$D15)*(L$10/$E$10)</f>
        <v>7.7625</v>
      </c>
      <c r="M15" s="40">
        <f aca="true" t="shared" si="6" ref="M15:M62">$E$1/($A15/$D15)*(M$10/$E$10)</f>
        <v>8.100000000000001</v>
      </c>
      <c r="N15" s="40">
        <f aca="true" t="shared" si="7" ref="N15:N62">$E$1/($A15/$D15)*(N$10/$E$10)</f>
        <v>8.775</v>
      </c>
      <c r="O15" s="40">
        <f aca="true" t="shared" si="8" ref="O15:O62">$E$1/($A15/$D15)*(O$10/$E$10)</f>
        <v>9.450000000000001</v>
      </c>
    </row>
    <row r="16" spans="1:15" ht="14.25">
      <c r="A16" s="37">
        <v>80</v>
      </c>
      <c r="B16" s="38">
        <v>127</v>
      </c>
      <c r="C16" s="37"/>
      <c r="D16" s="37">
        <v>28</v>
      </c>
      <c r="E16" s="39"/>
      <c r="F16" s="39"/>
      <c r="G16" s="40">
        <f t="shared" si="0"/>
        <v>5.6</v>
      </c>
      <c r="H16" s="41">
        <f t="shared" si="1"/>
        <v>6.3</v>
      </c>
      <c r="I16" s="40">
        <f t="shared" si="2"/>
        <v>6.6499999999999995</v>
      </c>
      <c r="J16" s="42">
        <f t="shared" si="3"/>
        <v>7</v>
      </c>
      <c r="K16" s="40">
        <f t="shared" si="4"/>
        <v>7.699999999999999</v>
      </c>
      <c r="L16" s="40">
        <f t="shared" si="5"/>
        <v>8.049999999999999</v>
      </c>
      <c r="M16" s="40">
        <f t="shared" si="6"/>
        <v>8.399999999999999</v>
      </c>
      <c r="N16" s="40">
        <f t="shared" si="7"/>
        <v>9.1</v>
      </c>
      <c r="O16" s="40">
        <f t="shared" si="8"/>
        <v>9.799999999999999</v>
      </c>
    </row>
    <row r="17" spans="1:15" ht="14.25">
      <c r="A17" s="37">
        <v>80</v>
      </c>
      <c r="B17" s="38">
        <v>127</v>
      </c>
      <c r="C17" s="37"/>
      <c r="D17" s="37">
        <v>30</v>
      </c>
      <c r="E17" s="39"/>
      <c r="F17" s="39"/>
      <c r="G17" s="40">
        <f t="shared" si="0"/>
        <v>6</v>
      </c>
      <c r="H17" s="41">
        <f t="shared" si="1"/>
        <v>6.75</v>
      </c>
      <c r="I17" s="40">
        <f t="shared" si="2"/>
        <v>7.125</v>
      </c>
      <c r="J17" s="42">
        <f t="shared" si="3"/>
        <v>7.5</v>
      </c>
      <c r="K17" s="40">
        <f t="shared" si="4"/>
        <v>8.25</v>
      </c>
      <c r="L17" s="40">
        <f t="shared" si="5"/>
        <v>8.625</v>
      </c>
      <c r="M17" s="40">
        <f t="shared" si="6"/>
        <v>9</v>
      </c>
      <c r="N17" s="40">
        <f t="shared" si="7"/>
        <v>9.75</v>
      </c>
      <c r="O17" s="40">
        <f t="shared" si="8"/>
        <v>10.5</v>
      </c>
    </row>
    <row r="18" spans="1:15" ht="14.25">
      <c r="A18" s="37">
        <v>80</v>
      </c>
      <c r="B18" s="38">
        <v>127</v>
      </c>
      <c r="C18" s="37"/>
      <c r="D18" s="37">
        <v>32</v>
      </c>
      <c r="E18" s="39"/>
      <c r="F18" s="39"/>
      <c r="G18" s="42">
        <f t="shared" si="0"/>
        <v>6.4</v>
      </c>
      <c r="H18" s="40">
        <f t="shared" si="1"/>
        <v>7.2</v>
      </c>
      <c r="I18" s="40">
        <f t="shared" si="2"/>
        <v>7.6000000000000005</v>
      </c>
      <c r="J18" s="40">
        <f t="shared" si="3"/>
        <v>8</v>
      </c>
      <c r="K18" s="40">
        <f t="shared" si="4"/>
        <v>8.8</v>
      </c>
      <c r="L18" s="40">
        <f t="shared" si="5"/>
        <v>9.200000000000001</v>
      </c>
      <c r="M18" s="42">
        <f t="shared" si="6"/>
        <v>9.600000000000001</v>
      </c>
      <c r="N18" s="40">
        <f t="shared" si="7"/>
        <v>10.4</v>
      </c>
      <c r="O18" s="40">
        <f t="shared" si="8"/>
        <v>11.200000000000001</v>
      </c>
    </row>
    <row r="19" spans="1:15" ht="14.25">
      <c r="A19" s="37">
        <v>80</v>
      </c>
      <c r="B19" s="38">
        <v>127</v>
      </c>
      <c r="C19" s="37"/>
      <c r="D19" s="37">
        <v>36</v>
      </c>
      <c r="E19" s="39"/>
      <c r="F19" s="39"/>
      <c r="G19" s="40">
        <f t="shared" si="0"/>
        <v>7.199999999999999</v>
      </c>
      <c r="H19" s="41">
        <f t="shared" si="1"/>
        <v>8.1</v>
      </c>
      <c r="I19" s="40">
        <f t="shared" si="2"/>
        <v>8.549999999999999</v>
      </c>
      <c r="J19" s="42">
        <f t="shared" si="3"/>
        <v>9</v>
      </c>
      <c r="K19" s="40">
        <f t="shared" si="4"/>
        <v>9.899999999999999</v>
      </c>
      <c r="L19" s="40">
        <f t="shared" si="5"/>
        <v>10.35</v>
      </c>
      <c r="M19" s="40">
        <f t="shared" si="6"/>
        <v>10.799999999999999</v>
      </c>
      <c r="N19" s="40">
        <f t="shared" si="7"/>
        <v>11.7</v>
      </c>
      <c r="O19" s="40">
        <f t="shared" si="8"/>
        <v>12.599999999999998</v>
      </c>
    </row>
    <row r="20" spans="1:15" ht="14.25">
      <c r="A20" s="37">
        <v>80</v>
      </c>
      <c r="B20" s="38">
        <v>127</v>
      </c>
      <c r="C20" s="37"/>
      <c r="D20" s="37">
        <v>40</v>
      </c>
      <c r="E20" s="39"/>
      <c r="F20" s="39"/>
      <c r="G20" s="42">
        <f t="shared" si="0"/>
        <v>8</v>
      </c>
      <c r="H20" s="42">
        <f t="shared" si="1"/>
        <v>9</v>
      </c>
      <c r="I20" s="42">
        <f t="shared" si="2"/>
        <v>9.5</v>
      </c>
      <c r="J20" s="42">
        <f t="shared" si="3"/>
        <v>10</v>
      </c>
      <c r="K20" s="42">
        <f t="shared" si="4"/>
        <v>11</v>
      </c>
      <c r="L20" s="40">
        <f t="shared" si="5"/>
        <v>11.5</v>
      </c>
      <c r="M20" s="42">
        <f t="shared" si="6"/>
        <v>12</v>
      </c>
      <c r="N20" s="42">
        <f t="shared" si="7"/>
        <v>13</v>
      </c>
      <c r="O20" s="42">
        <f t="shared" si="8"/>
        <v>14</v>
      </c>
    </row>
    <row r="21" spans="1:15" ht="14.25">
      <c r="A21" s="37">
        <v>80</v>
      </c>
      <c r="B21" s="38">
        <v>127</v>
      </c>
      <c r="C21" s="37"/>
      <c r="D21" s="37">
        <v>42</v>
      </c>
      <c r="E21" s="39"/>
      <c r="F21" s="39"/>
      <c r="G21" s="40">
        <f t="shared" si="0"/>
        <v>8.4</v>
      </c>
      <c r="H21" s="40">
        <f t="shared" si="1"/>
        <v>9.450000000000001</v>
      </c>
      <c r="I21" s="40">
        <f t="shared" si="2"/>
        <v>9.975</v>
      </c>
      <c r="J21" s="42">
        <f t="shared" si="3"/>
        <v>10.5</v>
      </c>
      <c r="K21" s="41">
        <f t="shared" si="4"/>
        <v>11.55</v>
      </c>
      <c r="L21" s="40">
        <f t="shared" si="5"/>
        <v>12.075000000000001</v>
      </c>
      <c r="M21" s="40">
        <f t="shared" si="6"/>
        <v>12.600000000000001</v>
      </c>
      <c r="N21" s="40">
        <f t="shared" si="7"/>
        <v>13.65</v>
      </c>
      <c r="O21" s="40">
        <f t="shared" si="8"/>
        <v>14.700000000000001</v>
      </c>
    </row>
    <row r="22" spans="1:15" ht="14.25">
      <c r="A22" s="37">
        <v>80</v>
      </c>
      <c r="B22" s="38">
        <v>127</v>
      </c>
      <c r="C22" s="37"/>
      <c r="D22" s="37">
        <v>45</v>
      </c>
      <c r="E22" s="39"/>
      <c r="F22" s="39"/>
      <c r="G22" s="42">
        <f t="shared" si="0"/>
        <v>9</v>
      </c>
      <c r="H22" s="41">
        <f t="shared" si="1"/>
        <v>10.125</v>
      </c>
      <c r="I22" s="40">
        <f t="shared" si="2"/>
        <v>10.6875</v>
      </c>
      <c r="J22" s="40">
        <f t="shared" si="3"/>
        <v>11.25</v>
      </c>
      <c r="K22" s="40">
        <f t="shared" si="4"/>
        <v>12.375</v>
      </c>
      <c r="L22" s="40">
        <f t="shared" si="5"/>
        <v>12.9375</v>
      </c>
      <c r="M22" s="42">
        <f t="shared" si="6"/>
        <v>13.5</v>
      </c>
      <c r="N22" s="40">
        <f t="shared" si="7"/>
        <v>14.625</v>
      </c>
      <c r="O22" s="40">
        <f t="shared" si="8"/>
        <v>15.75</v>
      </c>
    </row>
    <row r="23" spans="1:15" ht="14.25">
      <c r="A23" s="37">
        <v>80</v>
      </c>
      <c r="B23" s="38">
        <v>127</v>
      </c>
      <c r="C23" s="37"/>
      <c r="D23" s="37">
        <v>60</v>
      </c>
      <c r="E23" s="39"/>
      <c r="F23" s="39"/>
      <c r="G23" s="42">
        <f t="shared" si="0"/>
        <v>12</v>
      </c>
      <c r="H23" s="42">
        <f t="shared" si="1"/>
        <v>13.5</v>
      </c>
      <c r="I23" s="40">
        <f t="shared" si="2"/>
        <v>14.25</v>
      </c>
      <c r="J23" s="42">
        <f t="shared" si="3"/>
        <v>15</v>
      </c>
      <c r="K23" s="40">
        <f t="shared" si="4"/>
        <v>16.5</v>
      </c>
      <c r="L23" s="40">
        <f t="shared" si="5"/>
        <v>17.25</v>
      </c>
      <c r="M23" s="42">
        <f t="shared" si="6"/>
        <v>18</v>
      </c>
      <c r="N23" s="40">
        <f t="shared" si="7"/>
        <v>19.5</v>
      </c>
      <c r="O23" s="42">
        <f t="shared" si="8"/>
        <v>21</v>
      </c>
    </row>
    <row r="24" spans="1:15" ht="14.25">
      <c r="A24" s="37">
        <v>60</v>
      </c>
      <c r="B24" s="38">
        <v>127</v>
      </c>
      <c r="C24" s="37"/>
      <c r="D24" s="37">
        <v>28</v>
      </c>
      <c r="E24" s="39"/>
      <c r="F24" s="39"/>
      <c r="G24" s="40">
        <f t="shared" si="0"/>
        <v>7.466666666666667</v>
      </c>
      <c r="H24" s="40">
        <f t="shared" si="1"/>
        <v>8.4</v>
      </c>
      <c r="I24" s="40">
        <f t="shared" si="2"/>
        <v>8.866666666666667</v>
      </c>
      <c r="J24" s="40">
        <f t="shared" si="3"/>
        <v>9.333333333333334</v>
      </c>
      <c r="K24" s="40">
        <f t="shared" si="4"/>
        <v>10.266666666666667</v>
      </c>
      <c r="L24" s="40">
        <f t="shared" si="5"/>
        <v>10.733333333333334</v>
      </c>
      <c r="M24" s="40">
        <f t="shared" si="6"/>
        <v>11.2</v>
      </c>
      <c r="N24" s="40">
        <f t="shared" si="7"/>
        <v>12.133333333333333</v>
      </c>
      <c r="O24" s="40">
        <f t="shared" si="8"/>
        <v>13.066666666666666</v>
      </c>
    </row>
    <row r="25" spans="1:15" ht="14.25">
      <c r="A25" s="37">
        <v>60</v>
      </c>
      <c r="B25" s="38">
        <v>127</v>
      </c>
      <c r="C25" s="37"/>
      <c r="D25" s="37">
        <v>29</v>
      </c>
      <c r="E25" s="39"/>
      <c r="F25" s="39"/>
      <c r="G25" s="40">
        <f t="shared" si="0"/>
        <v>7.7333333333333325</v>
      </c>
      <c r="H25" s="40">
        <f t="shared" si="1"/>
        <v>8.7</v>
      </c>
      <c r="I25" s="40">
        <f t="shared" si="2"/>
        <v>9.183333333333332</v>
      </c>
      <c r="J25" s="40">
        <f t="shared" si="3"/>
        <v>9.666666666666666</v>
      </c>
      <c r="K25" s="40">
        <f t="shared" si="4"/>
        <v>10.633333333333333</v>
      </c>
      <c r="L25" s="40">
        <f t="shared" si="5"/>
        <v>11.116666666666665</v>
      </c>
      <c r="M25" s="40">
        <f t="shared" si="6"/>
        <v>11.599999999999998</v>
      </c>
      <c r="N25" s="40">
        <f t="shared" si="7"/>
        <v>12.566666666666665</v>
      </c>
      <c r="O25" s="40">
        <f t="shared" si="8"/>
        <v>13.533333333333331</v>
      </c>
    </row>
    <row r="26" spans="1:15" ht="14.25">
      <c r="A26" s="37">
        <v>60</v>
      </c>
      <c r="B26" s="38">
        <v>127</v>
      </c>
      <c r="C26" s="37"/>
      <c r="D26" s="37">
        <v>30</v>
      </c>
      <c r="E26" s="39"/>
      <c r="F26" s="39"/>
      <c r="G26" s="42">
        <f t="shared" si="0"/>
        <v>8</v>
      </c>
      <c r="H26" s="42">
        <f t="shared" si="1"/>
        <v>9</v>
      </c>
      <c r="I26" s="40">
        <f t="shared" si="2"/>
        <v>9.5</v>
      </c>
      <c r="J26" s="42">
        <f t="shared" si="3"/>
        <v>10</v>
      </c>
      <c r="K26" s="42">
        <f t="shared" si="4"/>
        <v>11</v>
      </c>
      <c r="L26" s="40">
        <f t="shared" si="5"/>
        <v>11.5</v>
      </c>
      <c r="M26" s="42">
        <f t="shared" si="6"/>
        <v>12</v>
      </c>
      <c r="N26" s="42">
        <f t="shared" si="7"/>
        <v>13</v>
      </c>
      <c r="O26" s="42">
        <f t="shared" si="8"/>
        <v>14</v>
      </c>
    </row>
    <row r="27" spans="1:15" ht="14.25">
      <c r="A27" s="37">
        <v>60</v>
      </c>
      <c r="B27" s="38">
        <v>127</v>
      </c>
      <c r="C27" s="37"/>
      <c r="D27" s="37">
        <v>36</v>
      </c>
      <c r="E27" s="39"/>
      <c r="F27" s="39"/>
      <c r="G27" s="42">
        <f t="shared" si="0"/>
        <v>9.6</v>
      </c>
      <c r="H27" s="42">
        <f t="shared" si="1"/>
        <v>10.799999999999999</v>
      </c>
      <c r="I27" s="40">
        <f t="shared" si="2"/>
        <v>11.4</v>
      </c>
      <c r="J27" s="42">
        <f t="shared" si="3"/>
        <v>12</v>
      </c>
      <c r="K27" s="40">
        <f t="shared" si="4"/>
        <v>13.2</v>
      </c>
      <c r="L27" s="40">
        <f t="shared" si="5"/>
        <v>13.799999999999999</v>
      </c>
      <c r="M27" s="40">
        <f t="shared" si="6"/>
        <v>14.399999999999999</v>
      </c>
      <c r="N27" s="40">
        <f t="shared" si="7"/>
        <v>15.6</v>
      </c>
      <c r="O27" s="40">
        <f t="shared" si="8"/>
        <v>16.8</v>
      </c>
    </row>
    <row r="28" spans="1:15" ht="14.25">
      <c r="A28" s="37">
        <v>60</v>
      </c>
      <c r="B28" s="38">
        <v>127</v>
      </c>
      <c r="C28" s="37"/>
      <c r="D28" s="37">
        <v>42</v>
      </c>
      <c r="E28" s="39"/>
      <c r="F28" s="39"/>
      <c r="G28" s="40">
        <f t="shared" si="0"/>
        <v>11.2</v>
      </c>
      <c r="H28" s="40">
        <f t="shared" si="1"/>
        <v>12.6</v>
      </c>
      <c r="I28" s="40">
        <f t="shared" si="2"/>
        <v>13.299999999999999</v>
      </c>
      <c r="J28" s="42">
        <f t="shared" si="3"/>
        <v>14</v>
      </c>
      <c r="K28" s="40">
        <f t="shared" si="4"/>
        <v>15.399999999999999</v>
      </c>
      <c r="L28" s="40">
        <f t="shared" si="5"/>
        <v>16.099999999999998</v>
      </c>
      <c r="M28" s="40">
        <f t="shared" si="6"/>
        <v>16.799999999999997</v>
      </c>
      <c r="N28" s="40">
        <f t="shared" si="7"/>
        <v>18.2</v>
      </c>
      <c r="O28" s="40">
        <f t="shared" si="8"/>
        <v>19.599999999999998</v>
      </c>
    </row>
    <row r="29" spans="1:15" ht="14.25">
      <c r="A29" s="37">
        <v>60</v>
      </c>
      <c r="B29" s="38">
        <v>127</v>
      </c>
      <c r="C29" s="37"/>
      <c r="D29" s="37">
        <v>45</v>
      </c>
      <c r="E29" s="39"/>
      <c r="F29" s="39"/>
      <c r="G29" s="42">
        <f t="shared" si="0"/>
        <v>12</v>
      </c>
      <c r="H29" s="40">
        <f t="shared" si="1"/>
        <v>13.5</v>
      </c>
      <c r="I29" s="40">
        <f t="shared" si="2"/>
        <v>14.25</v>
      </c>
      <c r="J29" s="42">
        <f t="shared" si="3"/>
        <v>15</v>
      </c>
      <c r="K29" s="40">
        <f t="shared" si="4"/>
        <v>16.5</v>
      </c>
      <c r="L29" s="40">
        <f t="shared" si="5"/>
        <v>17.25</v>
      </c>
      <c r="M29" s="42">
        <f t="shared" si="6"/>
        <v>18</v>
      </c>
      <c r="N29" s="40">
        <f t="shared" si="7"/>
        <v>19.5</v>
      </c>
      <c r="O29" s="42">
        <f t="shared" si="8"/>
        <v>21</v>
      </c>
    </row>
    <row r="30" spans="1:15" ht="14.25">
      <c r="A30" s="37">
        <v>45</v>
      </c>
      <c r="B30" s="38">
        <v>127</v>
      </c>
      <c r="C30" s="37"/>
      <c r="D30" s="37">
        <v>28</v>
      </c>
      <c r="E30" s="39"/>
      <c r="F30" s="39"/>
      <c r="G30" s="40">
        <f t="shared" si="0"/>
        <v>9.955555555555556</v>
      </c>
      <c r="H30" s="40">
        <f t="shared" si="1"/>
        <v>11.2</v>
      </c>
      <c r="I30" s="40">
        <f t="shared" si="2"/>
        <v>11.822222222222223</v>
      </c>
      <c r="J30" s="40">
        <f t="shared" si="3"/>
        <v>12.444444444444445</v>
      </c>
      <c r="K30" s="40">
        <f t="shared" si="4"/>
        <v>13.68888888888889</v>
      </c>
      <c r="L30" s="40">
        <f t="shared" si="5"/>
        <v>14.311111111111112</v>
      </c>
      <c r="M30" s="40">
        <f t="shared" si="6"/>
        <v>14.933333333333334</v>
      </c>
      <c r="N30" s="41">
        <f t="shared" si="7"/>
        <v>16.177777777777777</v>
      </c>
      <c r="O30" s="40">
        <f t="shared" si="8"/>
        <v>17.422222222222224</v>
      </c>
    </row>
    <row r="31" spans="1:15" ht="14.25">
      <c r="A31" s="37">
        <v>45</v>
      </c>
      <c r="B31" s="38">
        <v>127</v>
      </c>
      <c r="C31" s="37"/>
      <c r="D31" s="37">
        <v>30</v>
      </c>
      <c r="E31" s="39"/>
      <c r="F31" s="39"/>
      <c r="G31" s="40">
        <f t="shared" si="0"/>
        <v>10.666666666666666</v>
      </c>
      <c r="H31" s="42">
        <f t="shared" si="1"/>
        <v>12</v>
      </c>
      <c r="I31" s="40">
        <f t="shared" si="2"/>
        <v>12.666666666666666</v>
      </c>
      <c r="J31" s="40">
        <f t="shared" si="3"/>
        <v>13.333333333333332</v>
      </c>
      <c r="K31" s="40">
        <f t="shared" si="4"/>
        <v>14.666666666666666</v>
      </c>
      <c r="L31" s="40">
        <f t="shared" si="5"/>
        <v>15.333333333333332</v>
      </c>
      <c r="M31" s="42">
        <f t="shared" si="6"/>
        <v>16</v>
      </c>
      <c r="N31" s="40">
        <f t="shared" si="7"/>
        <v>17.333333333333332</v>
      </c>
      <c r="O31" s="40">
        <f t="shared" si="8"/>
        <v>18.666666666666664</v>
      </c>
    </row>
    <row r="32" spans="1:15" ht="14.25">
      <c r="A32" s="37">
        <v>45</v>
      </c>
      <c r="B32" s="38">
        <v>127</v>
      </c>
      <c r="C32" s="37"/>
      <c r="D32" s="37">
        <v>36</v>
      </c>
      <c r="E32" s="39"/>
      <c r="F32" s="39"/>
      <c r="G32" s="40">
        <f t="shared" si="0"/>
        <v>12.8</v>
      </c>
      <c r="H32" s="40">
        <f t="shared" si="1"/>
        <v>14.4</v>
      </c>
      <c r="I32" s="40">
        <f t="shared" si="2"/>
        <v>15.200000000000001</v>
      </c>
      <c r="J32" s="42">
        <f t="shared" si="3"/>
        <v>16</v>
      </c>
      <c r="K32" s="40">
        <f t="shared" si="4"/>
        <v>17.6</v>
      </c>
      <c r="L32" s="40">
        <f t="shared" si="5"/>
        <v>18.400000000000002</v>
      </c>
      <c r="M32" s="40">
        <f t="shared" si="6"/>
        <v>19.200000000000003</v>
      </c>
      <c r="N32" s="40">
        <f t="shared" si="7"/>
        <v>20.8</v>
      </c>
      <c r="O32" s="40">
        <f t="shared" si="8"/>
        <v>22.400000000000002</v>
      </c>
    </row>
    <row r="33" spans="1:15" ht="14.25">
      <c r="A33" s="37">
        <v>45</v>
      </c>
      <c r="B33" s="38">
        <v>127</v>
      </c>
      <c r="C33" s="37"/>
      <c r="D33" s="37">
        <v>40</v>
      </c>
      <c r="E33" s="39"/>
      <c r="F33" s="39"/>
      <c r="G33" s="40">
        <f t="shared" si="0"/>
        <v>14.222222222222221</v>
      </c>
      <c r="H33" s="42">
        <f t="shared" si="1"/>
        <v>16</v>
      </c>
      <c r="I33" s="40">
        <f t="shared" si="2"/>
        <v>16.88888888888889</v>
      </c>
      <c r="J33" s="40">
        <f t="shared" si="3"/>
        <v>17.77777777777778</v>
      </c>
      <c r="K33" s="40">
        <f t="shared" si="4"/>
        <v>19.555555555555554</v>
      </c>
      <c r="L33" s="40">
        <f t="shared" si="5"/>
        <v>20.444444444444443</v>
      </c>
      <c r="M33" s="40">
        <f t="shared" si="6"/>
        <v>21.333333333333332</v>
      </c>
      <c r="N33" s="40">
        <f t="shared" si="7"/>
        <v>23.11111111111111</v>
      </c>
      <c r="O33" s="40">
        <f t="shared" si="8"/>
        <v>24.888888888888886</v>
      </c>
    </row>
    <row r="34" spans="1:15" ht="14.25">
      <c r="A34" s="37">
        <v>45</v>
      </c>
      <c r="B34" s="38">
        <v>127</v>
      </c>
      <c r="C34" s="37"/>
      <c r="D34" s="37">
        <v>42</v>
      </c>
      <c r="E34" s="43"/>
      <c r="F34" s="39"/>
      <c r="G34" s="40">
        <f t="shared" si="0"/>
        <v>14.933333333333334</v>
      </c>
      <c r="H34" s="40">
        <f t="shared" si="1"/>
        <v>16.8</v>
      </c>
      <c r="I34" s="40">
        <f t="shared" si="2"/>
        <v>17.733333333333334</v>
      </c>
      <c r="J34" s="40">
        <f t="shared" si="3"/>
        <v>18.666666666666668</v>
      </c>
      <c r="K34" s="40">
        <f t="shared" si="4"/>
        <v>20.533333333333335</v>
      </c>
      <c r="L34" s="40">
        <f t="shared" si="5"/>
        <v>21.46666666666667</v>
      </c>
      <c r="M34" s="40">
        <f t="shared" si="6"/>
        <v>22.4</v>
      </c>
      <c r="N34" s="40">
        <f t="shared" si="7"/>
        <v>24.266666666666666</v>
      </c>
      <c r="O34" s="40">
        <f t="shared" si="8"/>
        <v>26.133333333333333</v>
      </c>
    </row>
    <row r="35" spans="1:15" ht="14.25">
      <c r="A35" s="37">
        <v>45</v>
      </c>
      <c r="B35" s="38">
        <v>127</v>
      </c>
      <c r="C35" s="37"/>
      <c r="D35" s="37">
        <v>60</v>
      </c>
      <c r="E35" s="43"/>
      <c r="F35" s="39"/>
      <c r="G35" s="40">
        <f t="shared" si="0"/>
        <v>21.333333333333332</v>
      </c>
      <c r="H35" s="42">
        <f t="shared" si="1"/>
        <v>24</v>
      </c>
      <c r="I35" s="40">
        <f t="shared" si="2"/>
        <v>25.333333333333332</v>
      </c>
      <c r="J35" s="40">
        <f t="shared" si="3"/>
        <v>26.666666666666664</v>
      </c>
      <c r="K35" s="40">
        <f t="shared" si="4"/>
        <v>29.333333333333332</v>
      </c>
      <c r="L35" s="40">
        <f t="shared" si="5"/>
        <v>30.666666666666664</v>
      </c>
      <c r="M35" s="42">
        <f t="shared" si="6"/>
        <v>32</v>
      </c>
      <c r="N35" s="40">
        <f t="shared" si="7"/>
        <v>34.666666666666664</v>
      </c>
      <c r="O35" s="40">
        <f t="shared" si="8"/>
        <v>37.33333333333333</v>
      </c>
    </row>
    <row r="36" spans="1:15" ht="14.25">
      <c r="A36" s="37">
        <v>45</v>
      </c>
      <c r="B36" s="38">
        <v>127</v>
      </c>
      <c r="C36" s="37"/>
      <c r="D36" s="37">
        <v>80</v>
      </c>
      <c r="E36" s="43"/>
      <c r="F36" s="39"/>
      <c r="G36" s="40">
        <f t="shared" si="0"/>
        <v>28.444444444444443</v>
      </c>
      <c r="H36" s="42">
        <f t="shared" si="1"/>
        <v>32</v>
      </c>
      <c r="I36" s="40">
        <f t="shared" si="2"/>
        <v>33.77777777777778</v>
      </c>
      <c r="J36" s="40">
        <f t="shared" si="3"/>
        <v>35.55555555555556</v>
      </c>
      <c r="K36" s="40">
        <f t="shared" si="4"/>
        <v>39.11111111111111</v>
      </c>
      <c r="L36" s="40">
        <f t="shared" si="5"/>
        <v>40.888888888888886</v>
      </c>
      <c r="M36" s="40">
        <f t="shared" si="6"/>
        <v>42.666666666666664</v>
      </c>
      <c r="N36" s="40">
        <f t="shared" si="7"/>
        <v>46.22222222222222</v>
      </c>
      <c r="O36" s="40">
        <f t="shared" si="8"/>
        <v>49.77777777777777</v>
      </c>
    </row>
    <row r="37" spans="1:15" ht="14.25">
      <c r="A37" s="37">
        <v>42</v>
      </c>
      <c r="B37" s="38">
        <v>127</v>
      </c>
      <c r="C37" s="37"/>
      <c r="D37" s="37">
        <v>28</v>
      </c>
      <c r="E37" s="43"/>
      <c r="F37" s="39"/>
      <c r="G37" s="40">
        <f t="shared" si="0"/>
        <v>10.666666666666666</v>
      </c>
      <c r="H37" s="42">
        <f t="shared" si="1"/>
        <v>12</v>
      </c>
      <c r="I37" s="40">
        <f t="shared" si="2"/>
        <v>12.666666666666666</v>
      </c>
      <c r="J37" s="40">
        <f t="shared" si="3"/>
        <v>13.333333333333332</v>
      </c>
      <c r="K37" s="40">
        <f t="shared" si="4"/>
        <v>14.666666666666666</v>
      </c>
      <c r="L37" s="40">
        <f t="shared" si="5"/>
        <v>15.333333333333332</v>
      </c>
      <c r="M37" s="42">
        <f t="shared" si="6"/>
        <v>16</v>
      </c>
      <c r="N37" s="40">
        <f t="shared" si="7"/>
        <v>17.333333333333332</v>
      </c>
      <c r="O37" s="40">
        <f t="shared" si="8"/>
        <v>18.666666666666664</v>
      </c>
    </row>
    <row r="38" spans="1:15" ht="14.25">
      <c r="A38" s="37">
        <v>42</v>
      </c>
      <c r="B38" s="38">
        <v>127</v>
      </c>
      <c r="C38" s="37"/>
      <c r="D38" s="37">
        <v>30</v>
      </c>
      <c r="E38" s="43"/>
      <c r="F38" s="39"/>
      <c r="G38" s="40">
        <f t="shared" si="0"/>
        <v>11.428571428571429</v>
      </c>
      <c r="H38" s="40">
        <f t="shared" si="1"/>
        <v>12.857142857142858</v>
      </c>
      <c r="I38" s="40">
        <f t="shared" si="2"/>
        <v>13.571428571428571</v>
      </c>
      <c r="J38" s="40">
        <f t="shared" si="3"/>
        <v>14.285714285714286</v>
      </c>
      <c r="K38" s="40">
        <f t="shared" si="4"/>
        <v>15.714285714285715</v>
      </c>
      <c r="L38" s="40">
        <f t="shared" si="5"/>
        <v>16.42857142857143</v>
      </c>
      <c r="M38" s="40">
        <f t="shared" si="6"/>
        <v>17.142857142857142</v>
      </c>
      <c r="N38" s="40">
        <f t="shared" si="7"/>
        <v>18.571428571428573</v>
      </c>
      <c r="O38" s="42">
        <f t="shared" si="8"/>
        <v>20</v>
      </c>
    </row>
    <row r="39" spans="1:15" ht="14.25">
      <c r="A39" s="37">
        <v>42</v>
      </c>
      <c r="B39" s="38">
        <v>127</v>
      </c>
      <c r="C39" s="37"/>
      <c r="D39" s="37">
        <v>36</v>
      </c>
      <c r="E39" s="43"/>
      <c r="F39" s="39"/>
      <c r="G39" s="40">
        <f t="shared" si="0"/>
        <v>13.714285714285714</v>
      </c>
      <c r="H39" s="40">
        <f t="shared" si="1"/>
        <v>15.428571428571427</v>
      </c>
      <c r="I39" s="40">
        <f t="shared" si="2"/>
        <v>16.285714285714285</v>
      </c>
      <c r="J39" s="40">
        <f t="shared" si="3"/>
        <v>17.142857142857142</v>
      </c>
      <c r="K39" s="40">
        <f t="shared" si="4"/>
        <v>18.857142857142858</v>
      </c>
      <c r="L39" s="40">
        <f t="shared" si="5"/>
        <v>19.71428571428571</v>
      </c>
      <c r="M39" s="40">
        <f t="shared" si="6"/>
        <v>20.57142857142857</v>
      </c>
      <c r="N39" s="40">
        <f t="shared" si="7"/>
        <v>22.285714285714285</v>
      </c>
      <c r="O39" s="42">
        <f t="shared" si="8"/>
        <v>24</v>
      </c>
    </row>
    <row r="40" spans="1:15" ht="14.25">
      <c r="A40" s="37">
        <v>42</v>
      </c>
      <c r="B40" s="38">
        <v>127</v>
      </c>
      <c r="C40" s="37"/>
      <c r="D40" s="37">
        <v>40</v>
      </c>
      <c r="E40" s="43"/>
      <c r="F40" s="39"/>
      <c r="G40" s="40">
        <f t="shared" si="0"/>
        <v>15.238095238095237</v>
      </c>
      <c r="H40" s="40">
        <f t="shared" si="1"/>
        <v>17.142857142857142</v>
      </c>
      <c r="I40" s="40">
        <f t="shared" si="2"/>
        <v>18.095238095238095</v>
      </c>
      <c r="J40" s="40">
        <f t="shared" si="3"/>
        <v>19.047619047619047</v>
      </c>
      <c r="K40" s="40">
        <f t="shared" si="4"/>
        <v>20.952380952380953</v>
      </c>
      <c r="L40" s="40">
        <f t="shared" si="5"/>
        <v>21.904761904761905</v>
      </c>
      <c r="M40" s="40">
        <f t="shared" si="6"/>
        <v>22.857142857142854</v>
      </c>
      <c r="N40" s="40">
        <f t="shared" si="7"/>
        <v>24.76190476190476</v>
      </c>
      <c r="O40" s="40">
        <f t="shared" si="8"/>
        <v>26.666666666666664</v>
      </c>
    </row>
    <row r="41" spans="1:15" ht="14.25">
      <c r="A41" s="37">
        <v>42</v>
      </c>
      <c r="B41" s="38">
        <v>127</v>
      </c>
      <c r="C41" s="37"/>
      <c r="D41" s="37">
        <v>45</v>
      </c>
      <c r="E41" s="43"/>
      <c r="F41" s="39"/>
      <c r="G41" s="40">
        <f t="shared" si="0"/>
        <v>17.142857142857142</v>
      </c>
      <c r="H41" s="40">
        <f t="shared" si="1"/>
        <v>19.285714285714285</v>
      </c>
      <c r="I41" s="40">
        <f t="shared" si="2"/>
        <v>20.357142857142858</v>
      </c>
      <c r="J41" s="40">
        <f t="shared" si="3"/>
        <v>21.428571428571427</v>
      </c>
      <c r="K41" s="40">
        <f t="shared" si="4"/>
        <v>23.57142857142857</v>
      </c>
      <c r="L41" s="40">
        <f t="shared" si="5"/>
        <v>24.642857142857142</v>
      </c>
      <c r="M41" s="40">
        <f t="shared" si="6"/>
        <v>25.714285714285715</v>
      </c>
      <c r="N41" s="40">
        <f t="shared" si="7"/>
        <v>27.857142857142858</v>
      </c>
      <c r="O41" s="42">
        <f t="shared" si="8"/>
        <v>30</v>
      </c>
    </row>
    <row r="42" spans="1:15" ht="14.25">
      <c r="A42" s="37">
        <v>42</v>
      </c>
      <c r="B42" s="38">
        <v>127</v>
      </c>
      <c r="C42" s="37"/>
      <c r="D42" s="37">
        <v>60</v>
      </c>
      <c r="E42" s="43"/>
      <c r="F42" s="39"/>
      <c r="G42" s="40">
        <f t="shared" si="0"/>
        <v>22.857142857142858</v>
      </c>
      <c r="H42" s="40">
        <f t="shared" si="1"/>
        <v>25.714285714285715</v>
      </c>
      <c r="I42" s="40">
        <f t="shared" si="2"/>
        <v>27.142857142857142</v>
      </c>
      <c r="J42" s="40">
        <f t="shared" si="3"/>
        <v>28.571428571428573</v>
      </c>
      <c r="K42" s="40">
        <f t="shared" si="4"/>
        <v>31.42857142857143</v>
      </c>
      <c r="L42" s="40">
        <f t="shared" si="5"/>
        <v>32.85714285714286</v>
      </c>
      <c r="M42" s="40">
        <f t="shared" si="6"/>
        <v>34.285714285714285</v>
      </c>
      <c r="N42" s="40">
        <f t="shared" si="7"/>
        <v>37.142857142857146</v>
      </c>
      <c r="O42" s="42">
        <f t="shared" si="8"/>
        <v>40</v>
      </c>
    </row>
    <row r="43" spans="1:15" ht="14.25">
      <c r="A43" s="37">
        <v>42</v>
      </c>
      <c r="B43" s="38">
        <v>127</v>
      </c>
      <c r="C43" s="37"/>
      <c r="D43" s="37">
        <v>80</v>
      </c>
      <c r="E43" s="43"/>
      <c r="F43" s="39"/>
      <c r="G43" s="40">
        <f t="shared" si="0"/>
        <v>30.476190476190474</v>
      </c>
      <c r="H43" s="40">
        <f t="shared" si="1"/>
        <v>34.285714285714285</v>
      </c>
      <c r="I43" s="40">
        <f t="shared" si="2"/>
        <v>36.19047619047619</v>
      </c>
      <c r="J43" s="40">
        <f t="shared" si="3"/>
        <v>38.095238095238095</v>
      </c>
      <c r="K43" s="40">
        <f t="shared" si="4"/>
        <v>41.904761904761905</v>
      </c>
      <c r="L43" s="40">
        <f t="shared" si="5"/>
        <v>43.80952380952381</v>
      </c>
      <c r="M43" s="40">
        <f t="shared" si="6"/>
        <v>45.71428571428571</v>
      </c>
      <c r="N43" s="40">
        <f t="shared" si="7"/>
        <v>49.52380952380952</v>
      </c>
      <c r="O43" s="40">
        <f t="shared" si="8"/>
        <v>53.33333333333333</v>
      </c>
    </row>
    <row r="44" spans="1:15" ht="14.25">
      <c r="A44" s="37">
        <v>40</v>
      </c>
      <c r="B44" s="38">
        <v>127</v>
      </c>
      <c r="C44" s="37"/>
      <c r="D44" s="37">
        <v>28</v>
      </c>
      <c r="E44" s="43"/>
      <c r="F44" s="39"/>
      <c r="G44" s="40">
        <f t="shared" si="0"/>
        <v>11.2</v>
      </c>
      <c r="H44" s="40">
        <f t="shared" si="1"/>
        <v>12.6</v>
      </c>
      <c r="I44" s="40">
        <f t="shared" si="2"/>
        <v>13.299999999999999</v>
      </c>
      <c r="J44" s="42">
        <f t="shared" si="3"/>
        <v>14</v>
      </c>
      <c r="K44" s="40">
        <f t="shared" si="4"/>
        <v>15.399999999999999</v>
      </c>
      <c r="L44" s="40">
        <f t="shared" si="5"/>
        <v>16.099999999999998</v>
      </c>
      <c r="M44" s="40">
        <f t="shared" si="6"/>
        <v>16.799999999999997</v>
      </c>
      <c r="N44" s="40">
        <f t="shared" si="7"/>
        <v>18.2</v>
      </c>
      <c r="O44" s="40">
        <f t="shared" si="8"/>
        <v>19.599999999999998</v>
      </c>
    </row>
    <row r="45" spans="1:15" ht="14.25">
      <c r="A45" s="37">
        <v>40</v>
      </c>
      <c r="B45" s="38">
        <v>127</v>
      </c>
      <c r="C45" s="37"/>
      <c r="D45" s="37">
        <v>30</v>
      </c>
      <c r="E45" s="43"/>
      <c r="F45" s="39"/>
      <c r="G45" s="42">
        <f t="shared" si="0"/>
        <v>12</v>
      </c>
      <c r="H45" s="40">
        <f t="shared" si="1"/>
        <v>13.5</v>
      </c>
      <c r="I45" s="40">
        <f t="shared" si="2"/>
        <v>14.25</v>
      </c>
      <c r="J45" s="42">
        <f t="shared" si="3"/>
        <v>15</v>
      </c>
      <c r="K45" s="40">
        <f t="shared" si="4"/>
        <v>16.5</v>
      </c>
      <c r="L45" s="40">
        <f t="shared" si="5"/>
        <v>17.25</v>
      </c>
      <c r="M45" s="42">
        <f t="shared" si="6"/>
        <v>18</v>
      </c>
      <c r="N45" s="40">
        <f t="shared" si="7"/>
        <v>19.5</v>
      </c>
      <c r="O45" s="42">
        <f t="shared" si="8"/>
        <v>21</v>
      </c>
    </row>
    <row r="46" spans="1:15" ht="14.25">
      <c r="A46" s="37">
        <v>40</v>
      </c>
      <c r="B46" s="38">
        <v>127</v>
      </c>
      <c r="C46" s="37"/>
      <c r="D46" s="37">
        <v>36</v>
      </c>
      <c r="E46" s="43"/>
      <c r="F46" s="39"/>
      <c r="G46" s="40">
        <f t="shared" si="0"/>
        <v>14.399999999999999</v>
      </c>
      <c r="H46" s="40">
        <f t="shared" si="1"/>
        <v>16.2</v>
      </c>
      <c r="I46" s="40">
        <f t="shared" si="2"/>
        <v>17.099999999999998</v>
      </c>
      <c r="J46" s="42">
        <f t="shared" si="3"/>
        <v>18</v>
      </c>
      <c r="K46" s="40">
        <f t="shared" si="4"/>
        <v>19.799999999999997</v>
      </c>
      <c r="L46" s="40">
        <f t="shared" si="5"/>
        <v>20.7</v>
      </c>
      <c r="M46" s="40">
        <f t="shared" si="6"/>
        <v>21.599999999999998</v>
      </c>
      <c r="N46" s="40">
        <f t="shared" si="7"/>
        <v>23.4</v>
      </c>
      <c r="O46" s="40">
        <f t="shared" si="8"/>
        <v>25.199999999999996</v>
      </c>
    </row>
    <row r="47" spans="1:15" ht="14.25">
      <c r="A47" s="37">
        <v>40</v>
      </c>
      <c r="B47" s="38">
        <v>127</v>
      </c>
      <c r="C47" s="37"/>
      <c r="D47" s="37">
        <v>45</v>
      </c>
      <c r="E47" s="43"/>
      <c r="F47" s="39"/>
      <c r="G47" s="42">
        <f t="shared" si="0"/>
        <v>18</v>
      </c>
      <c r="H47" s="40">
        <f t="shared" si="1"/>
        <v>20.25</v>
      </c>
      <c r="I47" s="40">
        <f t="shared" si="2"/>
        <v>21.375</v>
      </c>
      <c r="J47" s="40">
        <f t="shared" si="3"/>
        <v>22.5</v>
      </c>
      <c r="K47" s="40">
        <f t="shared" si="4"/>
        <v>24.75</v>
      </c>
      <c r="L47" s="40">
        <f t="shared" si="5"/>
        <v>25.875</v>
      </c>
      <c r="M47" s="42">
        <f t="shared" si="6"/>
        <v>27</v>
      </c>
      <c r="N47" s="40">
        <f t="shared" si="7"/>
        <v>29.25</v>
      </c>
      <c r="O47" s="40">
        <f t="shared" si="8"/>
        <v>31.5</v>
      </c>
    </row>
    <row r="48" spans="1:15" ht="14.25">
      <c r="A48" s="37">
        <v>40</v>
      </c>
      <c r="B48" s="38">
        <v>127</v>
      </c>
      <c r="C48" s="37"/>
      <c r="D48" s="37">
        <v>60</v>
      </c>
      <c r="E48" s="43"/>
      <c r="F48" s="39"/>
      <c r="G48" s="42">
        <f t="shared" si="0"/>
        <v>24</v>
      </c>
      <c r="H48" s="42">
        <f t="shared" si="1"/>
        <v>27</v>
      </c>
      <c r="I48" s="40">
        <f t="shared" si="2"/>
        <v>28.5</v>
      </c>
      <c r="J48" s="42">
        <f t="shared" si="3"/>
        <v>30</v>
      </c>
      <c r="K48" s="42">
        <f t="shared" si="4"/>
        <v>33</v>
      </c>
      <c r="L48" s="40">
        <f t="shared" si="5"/>
        <v>34.5</v>
      </c>
      <c r="M48" s="42">
        <f t="shared" si="6"/>
        <v>36</v>
      </c>
      <c r="N48" s="42">
        <f t="shared" si="7"/>
        <v>39</v>
      </c>
      <c r="O48" s="42">
        <f t="shared" si="8"/>
        <v>42</v>
      </c>
    </row>
    <row r="49" spans="1:15" ht="14.25">
      <c r="A49" s="37">
        <v>40</v>
      </c>
      <c r="B49" s="38">
        <v>127</v>
      </c>
      <c r="C49" s="37"/>
      <c r="D49" s="37">
        <v>80</v>
      </c>
      <c r="E49" s="43"/>
      <c r="F49" s="39"/>
      <c r="G49" s="42">
        <f t="shared" si="0"/>
        <v>32</v>
      </c>
      <c r="H49" s="42">
        <f t="shared" si="1"/>
        <v>36</v>
      </c>
      <c r="I49" s="42">
        <f t="shared" si="2"/>
        <v>38</v>
      </c>
      <c r="J49" s="42">
        <f t="shared" si="3"/>
        <v>40</v>
      </c>
      <c r="K49" s="42">
        <f t="shared" si="4"/>
        <v>44</v>
      </c>
      <c r="L49" s="42">
        <f t="shared" si="5"/>
        <v>46</v>
      </c>
      <c r="M49" s="42">
        <f t="shared" si="6"/>
        <v>48</v>
      </c>
      <c r="N49" s="42">
        <f t="shared" si="7"/>
        <v>52</v>
      </c>
      <c r="O49" s="42">
        <f t="shared" si="8"/>
        <v>56</v>
      </c>
    </row>
    <row r="50" spans="1:15" ht="14.25">
      <c r="A50" s="37">
        <v>36</v>
      </c>
      <c r="B50" s="38">
        <v>127</v>
      </c>
      <c r="C50" s="37"/>
      <c r="D50" s="37">
        <v>28</v>
      </c>
      <c r="E50" s="43"/>
      <c r="F50" s="39"/>
      <c r="G50" s="40">
        <f t="shared" si="0"/>
        <v>12.444444444444443</v>
      </c>
      <c r="H50" s="42">
        <f t="shared" si="1"/>
        <v>13.999999999999998</v>
      </c>
      <c r="I50" s="40">
        <f t="shared" si="2"/>
        <v>14.777777777777775</v>
      </c>
      <c r="J50" s="40">
        <f t="shared" si="3"/>
        <v>15.555555555555554</v>
      </c>
      <c r="K50" s="40">
        <f t="shared" si="4"/>
        <v>17.111111111111107</v>
      </c>
      <c r="L50" s="40">
        <f t="shared" si="5"/>
        <v>17.888888888888886</v>
      </c>
      <c r="M50" s="40">
        <f t="shared" si="6"/>
        <v>18.666666666666664</v>
      </c>
      <c r="N50" s="40">
        <f t="shared" si="7"/>
        <v>20.22222222222222</v>
      </c>
      <c r="O50" s="40">
        <f t="shared" si="8"/>
        <v>21.777777777777775</v>
      </c>
    </row>
    <row r="51" spans="1:15" ht="14.25">
      <c r="A51" s="37">
        <v>36</v>
      </c>
      <c r="B51" s="38">
        <v>127</v>
      </c>
      <c r="C51" s="37"/>
      <c r="D51" s="37">
        <v>30</v>
      </c>
      <c r="E51" s="43"/>
      <c r="F51" s="39"/>
      <c r="G51" s="40">
        <f t="shared" si="0"/>
        <v>13.333333333333334</v>
      </c>
      <c r="H51" s="42">
        <f t="shared" si="1"/>
        <v>15</v>
      </c>
      <c r="I51" s="40">
        <f t="shared" si="2"/>
        <v>15.833333333333334</v>
      </c>
      <c r="J51" s="40">
        <f t="shared" si="3"/>
        <v>16.666666666666668</v>
      </c>
      <c r="K51" s="40">
        <f t="shared" si="4"/>
        <v>18.333333333333336</v>
      </c>
      <c r="L51" s="40">
        <f t="shared" si="5"/>
        <v>19.166666666666668</v>
      </c>
      <c r="M51" s="42">
        <f t="shared" si="6"/>
        <v>20</v>
      </c>
      <c r="N51" s="40">
        <f t="shared" si="7"/>
        <v>21.666666666666668</v>
      </c>
      <c r="O51" s="40">
        <f t="shared" si="8"/>
        <v>23.333333333333336</v>
      </c>
    </row>
    <row r="52" spans="1:15" ht="14.25">
      <c r="A52" s="37">
        <v>36</v>
      </c>
      <c r="B52" s="38">
        <v>127</v>
      </c>
      <c r="C52" s="37"/>
      <c r="D52" s="37">
        <v>40</v>
      </c>
      <c r="E52" s="43"/>
      <c r="F52" s="39"/>
      <c r="G52" s="40">
        <f t="shared" si="0"/>
        <v>17.77777777777778</v>
      </c>
      <c r="H52" s="42">
        <f t="shared" si="1"/>
        <v>20</v>
      </c>
      <c r="I52" s="40">
        <f t="shared" si="2"/>
        <v>21.11111111111111</v>
      </c>
      <c r="J52" s="40">
        <f t="shared" si="3"/>
        <v>22.22222222222222</v>
      </c>
      <c r="K52" s="40">
        <f t="shared" si="4"/>
        <v>24.444444444444446</v>
      </c>
      <c r="L52" s="40">
        <f t="shared" si="5"/>
        <v>25.555555555555557</v>
      </c>
      <c r="M52" s="40">
        <f t="shared" si="6"/>
        <v>26.666666666666668</v>
      </c>
      <c r="N52" s="40">
        <f t="shared" si="7"/>
        <v>28.88888888888889</v>
      </c>
      <c r="O52" s="40">
        <f t="shared" si="8"/>
        <v>31.111111111111114</v>
      </c>
    </row>
    <row r="53" spans="1:15" ht="14.25">
      <c r="A53" s="37">
        <v>36</v>
      </c>
      <c r="B53" s="38">
        <v>127</v>
      </c>
      <c r="C53" s="37"/>
      <c r="D53" s="37">
        <v>42</v>
      </c>
      <c r="E53" s="43"/>
      <c r="F53" s="39"/>
      <c r="G53" s="40">
        <f t="shared" si="0"/>
        <v>18.666666666666668</v>
      </c>
      <c r="H53" s="42">
        <f t="shared" si="1"/>
        <v>21</v>
      </c>
      <c r="I53" s="40">
        <f t="shared" si="2"/>
        <v>22.166666666666668</v>
      </c>
      <c r="J53" s="40">
        <f t="shared" si="3"/>
        <v>23.333333333333336</v>
      </c>
      <c r="K53" s="40">
        <f t="shared" si="4"/>
        <v>25.666666666666668</v>
      </c>
      <c r="L53" s="40">
        <f t="shared" si="5"/>
        <v>26.833333333333336</v>
      </c>
      <c r="M53" s="42">
        <f t="shared" si="6"/>
        <v>28</v>
      </c>
      <c r="N53" s="40">
        <f t="shared" si="7"/>
        <v>30.333333333333336</v>
      </c>
      <c r="O53" s="40">
        <f t="shared" si="8"/>
        <v>32.66666666666667</v>
      </c>
    </row>
    <row r="54" spans="1:15" ht="14.25">
      <c r="A54" s="37">
        <v>36</v>
      </c>
      <c r="B54" s="38">
        <v>127</v>
      </c>
      <c r="C54" s="37"/>
      <c r="D54" s="37">
        <v>60</v>
      </c>
      <c r="E54" s="43"/>
      <c r="F54" s="39"/>
      <c r="G54" s="40">
        <f t="shared" si="0"/>
        <v>26.666666666666668</v>
      </c>
      <c r="H54" s="42">
        <f t="shared" si="1"/>
        <v>30</v>
      </c>
      <c r="I54" s="40">
        <f t="shared" si="2"/>
        <v>31.666666666666668</v>
      </c>
      <c r="J54" s="40">
        <f t="shared" si="3"/>
        <v>33.333333333333336</v>
      </c>
      <c r="K54" s="40">
        <f t="shared" si="4"/>
        <v>36.66666666666667</v>
      </c>
      <c r="L54" s="40">
        <f t="shared" si="5"/>
        <v>38.333333333333336</v>
      </c>
      <c r="M54" s="42">
        <f t="shared" si="6"/>
        <v>40</v>
      </c>
      <c r="N54" s="40">
        <f t="shared" si="7"/>
        <v>43.333333333333336</v>
      </c>
      <c r="O54" s="40">
        <f t="shared" si="8"/>
        <v>46.66666666666667</v>
      </c>
    </row>
    <row r="55" spans="1:15" ht="14.25">
      <c r="A55" s="37">
        <v>36</v>
      </c>
      <c r="B55" s="38">
        <v>127</v>
      </c>
      <c r="C55" s="37"/>
      <c r="D55" s="37">
        <v>80</v>
      </c>
      <c r="E55" s="43"/>
      <c r="F55" s="39"/>
      <c r="G55" s="40">
        <f t="shared" si="0"/>
        <v>35.55555555555556</v>
      </c>
      <c r="H55" s="42">
        <f t="shared" si="1"/>
        <v>40</v>
      </c>
      <c r="I55" s="40">
        <f t="shared" si="2"/>
        <v>42.22222222222222</v>
      </c>
      <c r="J55" s="40">
        <f t="shared" si="3"/>
        <v>44.44444444444444</v>
      </c>
      <c r="K55" s="40">
        <f t="shared" si="4"/>
        <v>48.88888888888889</v>
      </c>
      <c r="L55" s="40">
        <f t="shared" si="5"/>
        <v>51.111111111111114</v>
      </c>
      <c r="M55" s="40">
        <f t="shared" si="6"/>
        <v>53.333333333333336</v>
      </c>
      <c r="N55" s="40">
        <f t="shared" si="7"/>
        <v>57.77777777777778</v>
      </c>
      <c r="O55" s="40">
        <f t="shared" si="8"/>
        <v>62.22222222222223</v>
      </c>
    </row>
    <row r="56" spans="1:15" ht="14.25">
      <c r="A56" s="37">
        <v>30</v>
      </c>
      <c r="B56" s="38">
        <v>127</v>
      </c>
      <c r="C56" s="37"/>
      <c r="D56" s="37">
        <v>30</v>
      </c>
      <c r="E56" s="43"/>
      <c r="F56" s="39"/>
      <c r="G56" s="42">
        <f t="shared" si="0"/>
        <v>16</v>
      </c>
      <c r="H56" s="42">
        <f t="shared" si="1"/>
        <v>18</v>
      </c>
      <c r="I56" s="42">
        <f t="shared" si="2"/>
        <v>19</v>
      </c>
      <c r="J56" s="42">
        <f t="shared" si="3"/>
        <v>20</v>
      </c>
      <c r="K56" s="42">
        <f t="shared" si="4"/>
        <v>22</v>
      </c>
      <c r="L56" s="42">
        <f t="shared" si="5"/>
        <v>23</v>
      </c>
      <c r="M56" s="42">
        <f t="shared" si="6"/>
        <v>24</v>
      </c>
      <c r="N56" s="42">
        <f t="shared" si="7"/>
        <v>26</v>
      </c>
      <c r="O56" s="42">
        <f t="shared" si="8"/>
        <v>28</v>
      </c>
    </row>
    <row r="57" spans="1:15" ht="14.25">
      <c r="A57" s="37">
        <v>30</v>
      </c>
      <c r="B57" s="38">
        <v>127</v>
      </c>
      <c r="C57" s="37"/>
      <c r="D57" s="37">
        <v>36</v>
      </c>
      <c r="E57" s="43"/>
      <c r="F57" s="39"/>
      <c r="G57" s="40">
        <f t="shared" si="0"/>
        <v>19.2</v>
      </c>
      <c r="H57" s="40">
        <f t="shared" si="1"/>
        <v>21.599999999999998</v>
      </c>
      <c r="I57" s="40">
        <f t="shared" si="2"/>
        <v>22.8</v>
      </c>
      <c r="J57" s="42">
        <f t="shared" si="3"/>
        <v>24</v>
      </c>
      <c r="K57" s="40">
        <f t="shared" si="4"/>
        <v>26.4</v>
      </c>
      <c r="L57" s="40">
        <f t="shared" si="5"/>
        <v>27.599999999999998</v>
      </c>
      <c r="M57" s="40">
        <f t="shared" si="6"/>
        <v>28.799999999999997</v>
      </c>
      <c r="N57" s="40">
        <f t="shared" si="7"/>
        <v>31.2</v>
      </c>
      <c r="O57" s="40">
        <f t="shared" si="8"/>
        <v>33.6</v>
      </c>
    </row>
    <row r="58" spans="1:15" ht="14.25">
      <c r="A58" s="37">
        <v>30</v>
      </c>
      <c r="B58" s="38">
        <v>127</v>
      </c>
      <c r="C58" s="37"/>
      <c r="D58" s="37">
        <v>40</v>
      </c>
      <c r="E58" s="43"/>
      <c r="F58" s="39"/>
      <c r="G58" s="40">
        <f t="shared" si="0"/>
        <v>21.333333333333332</v>
      </c>
      <c r="H58" s="40">
        <f t="shared" si="1"/>
        <v>24</v>
      </c>
      <c r="I58" s="40">
        <f t="shared" si="2"/>
        <v>25.333333333333332</v>
      </c>
      <c r="J58" s="40">
        <f t="shared" si="3"/>
        <v>26.666666666666664</v>
      </c>
      <c r="K58" s="40">
        <f t="shared" si="4"/>
        <v>29.333333333333332</v>
      </c>
      <c r="L58" s="40">
        <f t="shared" si="5"/>
        <v>30.666666666666664</v>
      </c>
      <c r="M58" s="42">
        <f t="shared" si="6"/>
        <v>32</v>
      </c>
      <c r="N58" s="40">
        <f t="shared" si="7"/>
        <v>34.666666666666664</v>
      </c>
      <c r="O58" s="40">
        <f t="shared" si="8"/>
        <v>37.33333333333333</v>
      </c>
    </row>
    <row r="59" spans="1:15" ht="14.25">
      <c r="A59" s="37">
        <v>30</v>
      </c>
      <c r="B59" s="38">
        <v>127</v>
      </c>
      <c r="C59" s="37"/>
      <c r="D59" s="37">
        <v>42</v>
      </c>
      <c r="E59" s="43"/>
      <c r="F59" s="39"/>
      <c r="G59" s="40">
        <f t="shared" si="0"/>
        <v>22.4</v>
      </c>
      <c r="H59" s="40">
        <f t="shared" si="1"/>
        <v>25.2</v>
      </c>
      <c r="I59" s="40">
        <f t="shared" si="2"/>
        <v>26.599999999999998</v>
      </c>
      <c r="J59" s="42">
        <f t="shared" si="3"/>
        <v>28</v>
      </c>
      <c r="K59" s="40">
        <f t="shared" si="4"/>
        <v>30.799999999999997</v>
      </c>
      <c r="L59" s="40">
        <f t="shared" si="5"/>
        <v>32.199999999999996</v>
      </c>
      <c r="M59" s="40">
        <f t="shared" si="6"/>
        <v>33.599999999999994</v>
      </c>
      <c r="N59" s="40">
        <f t="shared" si="7"/>
        <v>36.4</v>
      </c>
      <c r="O59" s="40">
        <f t="shared" si="8"/>
        <v>39.199999999999996</v>
      </c>
    </row>
    <row r="60" spans="1:18" ht="14.25">
      <c r="A60" s="37">
        <v>30</v>
      </c>
      <c r="B60" s="38">
        <v>127</v>
      </c>
      <c r="C60" s="37"/>
      <c r="D60" s="37">
        <v>45</v>
      </c>
      <c r="E60" s="43"/>
      <c r="F60" s="39"/>
      <c r="G60" s="42">
        <f t="shared" si="0"/>
        <v>24</v>
      </c>
      <c r="H60" s="42">
        <f t="shared" si="1"/>
        <v>27</v>
      </c>
      <c r="I60" s="40">
        <f t="shared" si="2"/>
        <v>28.5</v>
      </c>
      <c r="J60" s="42">
        <f t="shared" si="3"/>
        <v>30</v>
      </c>
      <c r="K60" s="42">
        <f t="shared" si="4"/>
        <v>33</v>
      </c>
      <c r="L60" s="40">
        <f t="shared" si="5"/>
        <v>34.5</v>
      </c>
      <c r="M60" s="42">
        <f t="shared" si="6"/>
        <v>36</v>
      </c>
      <c r="N60" s="42">
        <f t="shared" si="7"/>
        <v>39</v>
      </c>
      <c r="O60" s="42">
        <f t="shared" si="8"/>
        <v>42</v>
      </c>
      <c r="R60" s="44"/>
    </row>
    <row r="61" spans="1:15" ht="14.25">
      <c r="A61" s="37">
        <v>30</v>
      </c>
      <c r="B61" s="38">
        <v>127</v>
      </c>
      <c r="C61" s="37"/>
      <c r="D61" s="37">
        <v>60</v>
      </c>
      <c r="E61" s="39"/>
      <c r="F61" s="39"/>
      <c r="G61" s="42">
        <f t="shared" si="0"/>
        <v>32</v>
      </c>
      <c r="H61" s="42">
        <f t="shared" si="1"/>
        <v>36</v>
      </c>
      <c r="I61" s="42">
        <f t="shared" si="2"/>
        <v>38</v>
      </c>
      <c r="J61" s="42">
        <f t="shared" si="3"/>
        <v>40</v>
      </c>
      <c r="K61" s="42">
        <f t="shared" si="4"/>
        <v>44</v>
      </c>
      <c r="L61" s="42">
        <f t="shared" si="5"/>
        <v>46</v>
      </c>
      <c r="M61" s="42">
        <f t="shared" si="6"/>
        <v>48</v>
      </c>
      <c r="N61" s="42">
        <f t="shared" si="7"/>
        <v>52</v>
      </c>
      <c r="O61" s="42">
        <f t="shared" si="8"/>
        <v>56</v>
      </c>
    </row>
    <row r="62" spans="1:15" ht="14.25">
      <c r="A62" s="37">
        <v>30</v>
      </c>
      <c r="B62" s="38">
        <v>127</v>
      </c>
      <c r="C62" s="37"/>
      <c r="D62" s="37">
        <v>80</v>
      </c>
      <c r="E62" s="39"/>
      <c r="F62" s="39"/>
      <c r="G62" s="40">
        <f t="shared" si="0"/>
        <v>42.666666666666664</v>
      </c>
      <c r="H62" s="42">
        <f t="shared" si="1"/>
        <v>48</v>
      </c>
      <c r="I62" s="40">
        <f t="shared" si="2"/>
        <v>50.666666666666664</v>
      </c>
      <c r="J62" s="40">
        <f t="shared" si="3"/>
        <v>53.33333333333333</v>
      </c>
      <c r="K62" s="40">
        <f t="shared" si="4"/>
        <v>58.666666666666664</v>
      </c>
      <c r="L62" s="40">
        <f t="shared" si="5"/>
        <v>61.33333333333333</v>
      </c>
      <c r="M62" s="42">
        <f t="shared" si="6"/>
        <v>64</v>
      </c>
      <c r="N62" s="40">
        <f t="shared" si="7"/>
        <v>69.33333333333333</v>
      </c>
      <c r="O62" s="40">
        <f t="shared" si="8"/>
        <v>74.66666666666666</v>
      </c>
    </row>
    <row r="63" spans="1:15" ht="14.25">
      <c r="A63" s="1"/>
      <c r="B63" s="45"/>
      <c r="C63" s="1"/>
      <c r="D63" s="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46"/>
    </row>
    <row r="64" spans="1:15" ht="14.25">
      <c r="A64" s="1"/>
      <c r="B64" s="45"/>
      <c r="C64" s="1"/>
      <c r="D64" s="1"/>
      <c r="E64" s="12"/>
      <c r="F64" s="12"/>
      <c r="G64" s="47" t="s">
        <v>28</v>
      </c>
      <c r="H64" s="48"/>
      <c r="I64" s="48"/>
      <c r="J64" s="48"/>
      <c r="K64" s="48"/>
      <c r="L64" s="48"/>
      <c r="M64" s="48"/>
      <c r="N64" s="48"/>
      <c r="O64" s="49"/>
    </row>
    <row r="65" spans="1:15" ht="14.25">
      <c r="A65" s="1"/>
      <c r="B65" s="45"/>
      <c r="C65" s="1"/>
      <c r="D65" s="1"/>
      <c r="E65" s="6"/>
      <c r="F65" s="12"/>
      <c r="G65" s="50" t="s">
        <v>29</v>
      </c>
      <c r="H65" s="51"/>
      <c r="I65" s="51"/>
      <c r="J65" s="51"/>
      <c r="K65" s="51"/>
      <c r="L65" s="51"/>
      <c r="M65" s="51"/>
      <c r="N65" s="51"/>
      <c r="O65" s="52"/>
    </row>
    <row r="66" spans="1:15" ht="14.25">
      <c r="A66" s="1"/>
      <c r="B66" s="53" t="s">
        <v>30</v>
      </c>
      <c r="C66" s="53"/>
      <c r="D66" s="1"/>
      <c r="E66" s="12"/>
      <c r="F66" s="12"/>
      <c r="G66" s="54" t="s">
        <v>31</v>
      </c>
      <c r="H66" s="48"/>
      <c r="I66" s="48"/>
      <c r="J66" s="55" t="s">
        <v>32</v>
      </c>
      <c r="K66" s="48"/>
      <c r="L66" s="48"/>
      <c r="M66" s="48"/>
      <c r="N66" s="48"/>
      <c r="O66" s="49"/>
    </row>
    <row r="67" spans="1:15" ht="14.25">
      <c r="A67" s="56">
        <v>28</v>
      </c>
      <c r="B67" s="57">
        <v>127</v>
      </c>
      <c r="C67" s="58">
        <v>120</v>
      </c>
      <c r="D67" s="22">
        <v>80</v>
      </c>
      <c r="E67" s="59"/>
      <c r="F67" s="59"/>
      <c r="G67" s="60">
        <f aca="true" t="shared" si="9" ref="G67:G108">25.4/($E$1/((($A67/(127/120)/$D67))*(16/G$10)))</f>
        <v>0.5249999999999999</v>
      </c>
      <c r="H67" s="61">
        <f aca="true" t="shared" si="10" ref="H67:H108">25.4/($E$1/((($A67/(127/120)/$D67))*(16/H$10)))</f>
        <v>0.46666666666666656</v>
      </c>
      <c r="I67" s="61">
        <f aca="true" t="shared" si="11" ref="I67:I108">25.4/($E$1/((($A67/(127/120)/$D67))*(16/I$10)))</f>
        <v>0.4421052631578946</v>
      </c>
      <c r="J67" s="60">
        <f aca="true" t="shared" si="12" ref="J67:J108">25.4/($E$1/((($A67/(127/120)/$D67))*(16/J$10)))</f>
        <v>0.42</v>
      </c>
      <c r="K67" s="61">
        <f aca="true" t="shared" si="13" ref="K67:K108">25.4/($E$1/((($A67/(127/120)/$D67))*(16/K$10)))</f>
        <v>0.3818181818181817</v>
      </c>
      <c r="L67" s="61">
        <f aca="true" t="shared" si="14" ref="L67:L108">25.4/($E$1/((($A67/(127/120)/$D67))*(16/L$10)))</f>
        <v>0.3652173913043477</v>
      </c>
      <c r="M67" s="62">
        <f aca="true" t="shared" si="15" ref="M67:M108">25.4/($E$1/((($A67/(127/120)/$D67))*(16/M$10)))</f>
        <v>0.3499999999999999</v>
      </c>
      <c r="N67" s="61">
        <f aca="true" t="shared" si="16" ref="N67:N108">25.4/($E$1/((($A67/(127/120)/$D67))*(16/N$10)))</f>
        <v>0.32307692307692304</v>
      </c>
      <c r="O67" s="63">
        <f aca="true" t="shared" si="17" ref="O67:O108">25.4/($E$1/((($A67/(127/120)/$D67))*(16/O$10)))</f>
        <v>0.29999999999999993</v>
      </c>
    </row>
    <row r="68" spans="1:15" ht="14.25">
      <c r="A68" s="56">
        <v>28</v>
      </c>
      <c r="B68" s="57">
        <v>127</v>
      </c>
      <c r="C68" s="58">
        <v>120</v>
      </c>
      <c r="D68" s="22">
        <v>60</v>
      </c>
      <c r="E68" s="59"/>
      <c r="F68" s="59"/>
      <c r="G68" s="64">
        <f t="shared" si="9"/>
        <v>0.7</v>
      </c>
      <c r="H68" s="61">
        <f t="shared" si="10"/>
        <v>0.6222222222222221</v>
      </c>
      <c r="I68" s="61">
        <f t="shared" si="11"/>
        <v>0.5894736842105263</v>
      </c>
      <c r="J68" s="60">
        <f t="shared" si="12"/>
        <v>0.5599999999999999</v>
      </c>
      <c r="K68" s="61">
        <f t="shared" si="13"/>
        <v>0.509090909090909</v>
      </c>
      <c r="L68" s="61">
        <f t="shared" si="14"/>
        <v>0.48695652173913034</v>
      </c>
      <c r="M68" s="60">
        <f t="shared" si="15"/>
        <v>0.4666666666666666</v>
      </c>
      <c r="N68" s="61">
        <f t="shared" si="16"/>
        <v>0.4307692307692308</v>
      </c>
      <c r="O68" s="63">
        <f t="shared" si="17"/>
        <v>0.39999999999999997</v>
      </c>
    </row>
    <row r="69" spans="1:15" ht="14.25">
      <c r="A69" s="56">
        <v>28</v>
      </c>
      <c r="B69" s="57">
        <v>127</v>
      </c>
      <c r="C69" s="58">
        <v>120</v>
      </c>
      <c r="D69" s="22">
        <v>45</v>
      </c>
      <c r="E69" s="59"/>
      <c r="F69" s="59"/>
      <c r="G69" s="60">
        <f t="shared" si="9"/>
        <v>0.9333333333333332</v>
      </c>
      <c r="H69" s="61">
        <f t="shared" si="10"/>
        <v>0.8296296296296296</v>
      </c>
      <c r="I69" s="61">
        <f t="shared" si="11"/>
        <v>0.7859649122807018</v>
      </c>
      <c r="J69" s="60">
        <f t="shared" si="12"/>
        <v>0.7466666666666666</v>
      </c>
      <c r="K69" s="61">
        <f t="shared" si="13"/>
        <v>0.6787878787878788</v>
      </c>
      <c r="L69" s="61">
        <f t="shared" si="14"/>
        <v>0.6492753623188405</v>
      </c>
      <c r="M69" s="60">
        <f t="shared" si="15"/>
        <v>0.6222222222222221</v>
      </c>
      <c r="N69" s="61">
        <f t="shared" si="16"/>
        <v>0.5743589743589743</v>
      </c>
      <c r="O69" s="65">
        <f t="shared" si="17"/>
        <v>0.5333333333333333</v>
      </c>
    </row>
    <row r="70" spans="1:15" ht="14.25">
      <c r="A70" s="56">
        <v>28</v>
      </c>
      <c r="B70" s="57">
        <v>127</v>
      </c>
      <c r="C70" s="58">
        <v>120</v>
      </c>
      <c r="D70" s="22">
        <v>36</v>
      </c>
      <c r="E70" s="59"/>
      <c r="F70" s="59"/>
      <c r="G70" s="60">
        <f t="shared" si="9"/>
        <v>1.1666666666666665</v>
      </c>
      <c r="H70" s="61">
        <f t="shared" si="10"/>
        <v>1.037037037037037</v>
      </c>
      <c r="I70" s="61">
        <f t="shared" si="11"/>
        <v>0.982456140350877</v>
      </c>
      <c r="J70" s="60">
        <f t="shared" si="12"/>
        <v>0.9333333333333332</v>
      </c>
      <c r="K70" s="61">
        <f t="shared" si="13"/>
        <v>0.8484848484848484</v>
      </c>
      <c r="L70" s="61">
        <f t="shared" si="14"/>
        <v>0.8115942028985506</v>
      </c>
      <c r="M70" s="60">
        <f t="shared" si="15"/>
        <v>0.7777777777777777</v>
      </c>
      <c r="N70" s="61">
        <f t="shared" si="16"/>
        <v>0.717948717948718</v>
      </c>
      <c r="O70" s="65">
        <f t="shared" si="17"/>
        <v>0.6666666666666666</v>
      </c>
    </row>
    <row r="71" spans="1:15" ht="14.25">
      <c r="A71" s="56">
        <v>30</v>
      </c>
      <c r="B71" s="57">
        <v>127</v>
      </c>
      <c r="C71" s="58">
        <v>120</v>
      </c>
      <c r="D71" s="22">
        <v>80</v>
      </c>
      <c r="E71" s="59"/>
      <c r="F71" s="59"/>
      <c r="G71" s="60">
        <f t="shared" si="9"/>
        <v>0.5624999999999999</v>
      </c>
      <c r="H71" s="66">
        <f t="shared" si="10"/>
        <v>0.49999999999999983</v>
      </c>
      <c r="I71" s="61">
        <f t="shared" si="11"/>
        <v>0.4736842105263157</v>
      </c>
      <c r="J71" s="60">
        <f t="shared" si="12"/>
        <v>0.45</v>
      </c>
      <c r="K71" s="61">
        <f t="shared" si="13"/>
        <v>0.40909090909090906</v>
      </c>
      <c r="L71" s="61">
        <f t="shared" si="14"/>
        <v>0.3913043478260869</v>
      </c>
      <c r="M71" s="60">
        <f t="shared" si="15"/>
        <v>0.3749999999999999</v>
      </c>
      <c r="N71" s="66">
        <f t="shared" si="16"/>
        <v>0.34615384615384615</v>
      </c>
      <c r="O71" s="65">
        <f t="shared" si="17"/>
        <v>0.3214285714285714</v>
      </c>
    </row>
    <row r="72" spans="1:15" ht="14.25">
      <c r="A72" s="56">
        <v>30</v>
      </c>
      <c r="B72" s="57">
        <v>127</v>
      </c>
      <c r="C72" s="58">
        <v>120</v>
      </c>
      <c r="D72" s="22">
        <v>60</v>
      </c>
      <c r="E72" s="59"/>
      <c r="F72" s="59"/>
      <c r="G72" s="64">
        <f t="shared" si="9"/>
        <v>0.75</v>
      </c>
      <c r="H72" s="61">
        <f t="shared" si="10"/>
        <v>0.6666666666666666</v>
      </c>
      <c r="I72" s="61">
        <f t="shared" si="11"/>
        <v>0.631578947368421</v>
      </c>
      <c r="J72" s="64">
        <f t="shared" si="12"/>
        <v>0.6</v>
      </c>
      <c r="K72" s="61">
        <f t="shared" si="13"/>
        <v>0.5454545454545454</v>
      </c>
      <c r="L72" s="61">
        <f t="shared" si="14"/>
        <v>0.5217391304347826</v>
      </c>
      <c r="M72" s="62">
        <f t="shared" si="15"/>
        <v>0.5</v>
      </c>
      <c r="N72" s="61">
        <f t="shared" si="16"/>
        <v>0.46153846153846156</v>
      </c>
      <c r="O72" s="65">
        <f t="shared" si="17"/>
        <v>0.4285714285714285</v>
      </c>
    </row>
    <row r="73" spans="1:15" ht="14.25">
      <c r="A73" s="56">
        <v>30</v>
      </c>
      <c r="B73" s="57">
        <v>127</v>
      </c>
      <c r="C73" s="58">
        <v>120</v>
      </c>
      <c r="D73" s="22">
        <v>45</v>
      </c>
      <c r="E73" s="59"/>
      <c r="F73" s="59"/>
      <c r="G73" s="64">
        <f t="shared" si="9"/>
        <v>1</v>
      </c>
      <c r="H73" s="61">
        <f t="shared" si="10"/>
        <v>0.8888888888888887</v>
      </c>
      <c r="I73" s="61">
        <f t="shared" si="11"/>
        <v>0.8421052631578948</v>
      </c>
      <c r="J73" s="64">
        <f t="shared" si="12"/>
        <v>0.7999999999999999</v>
      </c>
      <c r="K73" s="61">
        <f t="shared" si="13"/>
        <v>0.7272727272727273</v>
      </c>
      <c r="L73" s="61">
        <f t="shared" si="14"/>
        <v>0.6956521739130433</v>
      </c>
      <c r="M73" s="60">
        <f t="shared" si="15"/>
        <v>0.6666666666666666</v>
      </c>
      <c r="N73" s="61">
        <f t="shared" si="16"/>
        <v>0.6153846153846154</v>
      </c>
      <c r="O73" s="65">
        <f t="shared" si="17"/>
        <v>0.5714285714285714</v>
      </c>
    </row>
    <row r="74" spans="1:15" ht="14.25">
      <c r="A74" s="56">
        <v>30</v>
      </c>
      <c r="B74" s="57">
        <v>127</v>
      </c>
      <c r="C74" s="58">
        <v>120</v>
      </c>
      <c r="D74" s="22">
        <v>42</v>
      </c>
      <c r="E74" s="59"/>
      <c r="F74" s="59"/>
      <c r="G74" s="60">
        <f t="shared" si="9"/>
        <v>1.0714285714285714</v>
      </c>
      <c r="H74" s="67">
        <f t="shared" si="10"/>
        <v>0.9523809523809522</v>
      </c>
      <c r="I74" s="61">
        <f t="shared" si="11"/>
        <v>0.9022556390977442</v>
      </c>
      <c r="J74" s="60">
        <f t="shared" si="12"/>
        <v>0.8571428571428571</v>
      </c>
      <c r="K74" s="61">
        <f t="shared" si="13"/>
        <v>0.779220779220779</v>
      </c>
      <c r="L74" s="61">
        <f t="shared" si="14"/>
        <v>0.7453416149068323</v>
      </c>
      <c r="M74" s="60">
        <f t="shared" si="15"/>
        <v>0.7142857142857142</v>
      </c>
      <c r="N74" s="61">
        <f t="shared" si="16"/>
        <v>0.6593406593406593</v>
      </c>
      <c r="O74" s="65">
        <f t="shared" si="17"/>
        <v>0.6122448979591836</v>
      </c>
    </row>
    <row r="75" spans="1:15" ht="14.25">
      <c r="A75" s="56">
        <v>30</v>
      </c>
      <c r="B75" s="57">
        <v>127</v>
      </c>
      <c r="C75" s="58">
        <v>120</v>
      </c>
      <c r="D75" s="22">
        <v>36</v>
      </c>
      <c r="E75" s="59"/>
      <c r="F75" s="59"/>
      <c r="G75" s="64">
        <f t="shared" si="9"/>
        <v>1.25</v>
      </c>
      <c r="H75" s="61">
        <f t="shared" si="10"/>
        <v>1.111111111111111</v>
      </c>
      <c r="I75" s="61">
        <f t="shared" si="11"/>
        <v>1.0526315789473681</v>
      </c>
      <c r="J75" s="64">
        <f t="shared" si="12"/>
        <v>1</v>
      </c>
      <c r="K75" s="61">
        <f t="shared" si="13"/>
        <v>0.909090909090909</v>
      </c>
      <c r="L75" s="61">
        <f t="shared" si="14"/>
        <v>0.8695652173913042</v>
      </c>
      <c r="M75" s="60">
        <f t="shared" si="15"/>
        <v>0.833333333333333</v>
      </c>
      <c r="N75" s="61">
        <f t="shared" si="16"/>
        <v>0.7692307692307692</v>
      </c>
      <c r="O75" s="65">
        <f t="shared" si="17"/>
        <v>0.7142857142857142</v>
      </c>
    </row>
    <row r="76" spans="1:15" ht="14.25">
      <c r="A76" s="56">
        <v>30</v>
      </c>
      <c r="B76" s="57">
        <v>127</v>
      </c>
      <c r="C76" s="58">
        <v>120</v>
      </c>
      <c r="D76" s="22">
        <v>30</v>
      </c>
      <c r="E76" s="59"/>
      <c r="F76" s="59"/>
      <c r="G76" s="64">
        <f t="shared" si="9"/>
        <v>1.5</v>
      </c>
      <c r="H76" s="61">
        <f t="shared" si="10"/>
        <v>1.3333333333333333</v>
      </c>
      <c r="I76" s="61">
        <f t="shared" si="11"/>
        <v>1.263157894736842</v>
      </c>
      <c r="J76" s="64">
        <f t="shared" si="12"/>
        <v>1.2</v>
      </c>
      <c r="K76" s="61">
        <f t="shared" si="13"/>
        <v>1.0909090909090908</v>
      </c>
      <c r="L76" s="61">
        <f t="shared" si="14"/>
        <v>1.0434782608695652</v>
      </c>
      <c r="M76" s="62">
        <f t="shared" si="15"/>
        <v>1</v>
      </c>
      <c r="N76" s="61">
        <f t="shared" si="16"/>
        <v>0.9230769230769231</v>
      </c>
      <c r="O76" s="65">
        <f t="shared" si="17"/>
        <v>0.857142857142857</v>
      </c>
    </row>
    <row r="77" spans="1:15" ht="14.25">
      <c r="A77" s="56">
        <v>30</v>
      </c>
      <c r="B77" s="57">
        <v>127</v>
      </c>
      <c r="C77" s="58">
        <v>120</v>
      </c>
      <c r="D77" s="22">
        <v>28</v>
      </c>
      <c r="E77" s="59"/>
      <c r="F77" s="59"/>
      <c r="G77" s="60">
        <f t="shared" si="9"/>
        <v>1.607142857142857</v>
      </c>
      <c r="H77" s="61">
        <f t="shared" si="10"/>
        <v>1.4285714285714284</v>
      </c>
      <c r="I77" s="61">
        <f t="shared" si="11"/>
        <v>1.3533834586466165</v>
      </c>
      <c r="J77" s="60">
        <f t="shared" si="12"/>
        <v>1.2857142857142858</v>
      </c>
      <c r="K77" s="61">
        <f t="shared" si="13"/>
        <v>1.168831168831169</v>
      </c>
      <c r="L77" s="61">
        <f t="shared" si="14"/>
        <v>1.1180124223602486</v>
      </c>
      <c r="M77" s="60">
        <f t="shared" si="15"/>
        <v>1.0714285714285714</v>
      </c>
      <c r="N77" s="61">
        <f t="shared" si="16"/>
        <v>0.989010989010989</v>
      </c>
      <c r="O77" s="65">
        <f t="shared" si="17"/>
        <v>0.9183673469387754</v>
      </c>
    </row>
    <row r="78" spans="1:15" ht="14.25">
      <c r="A78" s="56">
        <v>36</v>
      </c>
      <c r="B78" s="57">
        <v>127</v>
      </c>
      <c r="C78" s="58">
        <v>120</v>
      </c>
      <c r="D78" s="22">
        <v>80</v>
      </c>
      <c r="E78" s="59"/>
      <c r="F78" s="59"/>
      <c r="G78" s="60">
        <f t="shared" si="9"/>
        <v>0.6749999999999999</v>
      </c>
      <c r="H78" s="61">
        <f t="shared" si="10"/>
        <v>0.5999999999999999</v>
      </c>
      <c r="I78" s="61">
        <f t="shared" si="11"/>
        <v>0.5684210526315788</v>
      </c>
      <c r="J78" s="60">
        <f t="shared" si="12"/>
        <v>0.5399999999999999</v>
      </c>
      <c r="K78" s="61">
        <f t="shared" si="13"/>
        <v>0.4909090909090909</v>
      </c>
      <c r="L78" s="61">
        <f t="shared" si="14"/>
        <v>0.46956521739130425</v>
      </c>
      <c r="M78" s="62">
        <f t="shared" si="15"/>
        <v>0.4499999999999999</v>
      </c>
      <c r="N78" s="61">
        <f t="shared" si="16"/>
        <v>0.4153846153846154</v>
      </c>
      <c r="O78" s="65">
        <f t="shared" si="17"/>
        <v>0.3857142857142856</v>
      </c>
    </row>
    <row r="79" spans="1:15" ht="14.25">
      <c r="A79" s="56">
        <v>36</v>
      </c>
      <c r="B79" s="57">
        <v>127</v>
      </c>
      <c r="C79" s="58">
        <v>120</v>
      </c>
      <c r="D79" s="22">
        <v>60</v>
      </c>
      <c r="E79" s="59"/>
      <c r="F79" s="59"/>
      <c r="G79" s="62">
        <f t="shared" si="9"/>
        <v>0.9</v>
      </c>
      <c r="H79" s="61">
        <f t="shared" si="10"/>
        <v>0.7999999999999999</v>
      </c>
      <c r="I79" s="61">
        <f t="shared" si="11"/>
        <v>0.7578947368421052</v>
      </c>
      <c r="J79" s="60">
        <f t="shared" si="12"/>
        <v>0.72</v>
      </c>
      <c r="K79" s="61">
        <f t="shared" si="13"/>
        <v>0.6545454545454547</v>
      </c>
      <c r="L79" s="61">
        <f t="shared" si="14"/>
        <v>0.6260869565217391</v>
      </c>
      <c r="M79" s="62">
        <f t="shared" si="15"/>
        <v>0.6</v>
      </c>
      <c r="N79" s="61">
        <f t="shared" si="16"/>
        <v>0.5538461538461539</v>
      </c>
      <c r="O79" s="65">
        <f t="shared" si="17"/>
        <v>0.5142857142857142</v>
      </c>
    </row>
    <row r="80" spans="1:15" ht="14.25">
      <c r="A80" s="56">
        <v>36</v>
      </c>
      <c r="B80" s="57">
        <v>127</v>
      </c>
      <c r="C80" s="58">
        <v>120</v>
      </c>
      <c r="D80" s="22">
        <v>45</v>
      </c>
      <c r="E80" s="59"/>
      <c r="F80" s="59"/>
      <c r="G80" s="62">
        <f t="shared" si="9"/>
        <v>1.1999999999999997</v>
      </c>
      <c r="H80" s="61">
        <f t="shared" si="10"/>
        <v>1.0666666666666664</v>
      </c>
      <c r="I80" s="61">
        <f t="shared" si="11"/>
        <v>1.0105263157894735</v>
      </c>
      <c r="J80" s="60">
        <f t="shared" si="12"/>
        <v>0.96</v>
      </c>
      <c r="K80" s="61">
        <f t="shared" si="13"/>
        <v>0.8727272727272726</v>
      </c>
      <c r="L80" s="61">
        <f t="shared" si="14"/>
        <v>0.834782608695652</v>
      </c>
      <c r="M80" s="62">
        <f t="shared" si="15"/>
        <v>0.7999999999999998</v>
      </c>
      <c r="N80" s="61">
        <f t="shared" si="16"/>
        <v>0.7384615384615384</v>
      </c>
      <c r="O80" s="65">
        <f t="shared" si="17"/>
        <v>0.6857142857142856</v>
      </c>
    </row>
    <row r="81" spans="1:15" ht="14.25">
      <c r="A81" s="56">
        <v>36</v>
      </c>
      <c r="B81" s="57">
        <v>127</v>
      </c>
      <c r="C81" s="58">
        <v>120</v>
      </c>
      <c r="D81" s="22">
        <v>42</v>
      </c>
      <c r="E81" s="59"/>
      <c r="F81" s="59"/>
      <c r="G81" s="60">
        <f t="shared" si="9"/>
        <v>1.2857142857142856</v>
      </c>
      <c r="H81" s="61">
        <f t="shared" si="10"/>
        <v>1.1428571428571426</v>
      </c>
      <c r="I81" s="61">
        <f t="shared" si="11"/>
        <v>1.082706766917293</v>
      </c>
      <c r="J81" s="60">
        <f t="shared" si="12"/>
        <v>1.0285714285714285</v>
      </c>
      <c r="K81" s="61">
        <f t="shared" si="13"/>
        <v>0.9350649350649349</v>
      </c>
      <c r="L81" s="61">
        <f t="shared" si="14"/>
        <v>0.8944099378881986</v>
      </c>
      <c r="M81" s="60">
        <f t="shared" si="15"/>
        <v>0.857142857142857</v>
      </c>
      <c r="N81" s="61">
        <f t="shared" si="16"/>
        <v>0.7912087912087911</v>
      </c>
      <c r="O81" s="65">
        <f t="shared" si="17"/>
        <v>0.7346938775510202</v>
      </c>
    </row>
    <row r="82" spans="1:15" ht="14.25">
      <c r="A82" s="56">
        <v>36</v>
      </c>
      <c r="B82" s="57">
        <v>127</v>
      </c>
      <c r="C82" s="58">
        <v>120</v>
      </c>
      <c r="D82" s="22">
        <v>30</v>
      </c>
      <c r="E82" s="59"/>
      <c r="F82" s="59"/>
      <c r="G82" s="62">
        <f t="shared" si="9"/>
        <v>1.8</v>
      </c>
      <c r="H82" s="61">
        <f t="shared" si="10"/>
        <v>1.5999999999999999</v>
      </c>
      <c r="I82" s="61">
        <f t="shared" si="11"/>
        <v>1.5157894736842104</v>
      </c>
      <c r="J82" s="60">
        <f t="shared" si="12"/>
        <v>1.44</v>
      </c>
      <c r="K82" s="61">
        <f t="shared" si="13"/>
        <v>1.3090909090909093</v>
      </c>
      <c r="L82" s="61">
        <f t="shared" si="14"/>
        <v>1.2521739130434781</v>
      </c>
      <c r="M82" s="62">
        <f t="shared" si="15"/>
        <v>1.2</v>
      </c>
      <c r="N82" s="61">
        <f t="shared" si="16"/>
        <v>1.1076923076923078</v>
      </c>
      <c r="O82" s="65">
        <f t="shared" si="17"/>
        <v>1.0285714285714285</v>
      </c>
    </row>
    <row r="83" spans="1:15" ht="14.25">
      <c r="A83" s="56">
        <v>40</v>
      </c>
      <c r="B83" s="57">
        <v>127</v>
      </c>
      <c r="C83" s="58">
        <v>120</v>
      </c>
      <c r="D83" s="22">
        <v>45</v>
      </c>
      <c r="E83" s="59"/>
      <c r="F83" s="59"/>
      <c r="G83" s="60">
        <f t="shared" si="9"/>
        <v>1.333333333333333</v>
      </c>
      <c r="H83" s="61">
        <f t="shared" si="10"/>
        <v>1.185185185185185</v>
      </c>
      <c r="I83" s="61">
        <f t="shared" si="11"/>
        <v>1.1228070175438594</v>
      </c>
      <c r="J83" s="60">
        <f t="shared" si="12"/>
        <v>1.0666666666666667</v>
      </c>
      <c r="K83" s="61">
        <f t="shared" si="13"/>
        <v>0.9696969696969695</v>
      </c>
      <c r="L83" s="61">
        <f t="shared" si="14"/>
        <v>0.9275362318840578</v>
      </c>
      <c r="M83" s="60">
        <f t="shared" si="15"/>
        <v>0.8888888888888887</v>
      </c>
      <c r="N83" s="61">
        <f t="shared" si="16"/>
        <v>0.8205128205128205</v>
      </c>
      <c r="O83" s="65">
        <f t="shared" si="17"/>
        <v>0.7619047619047618</v>
      </c>
    </row>
    <row r="84" spans="1:15" ht="14.25">
      <c r="A84" s="56">
        <v>40</v>
      </c>
      <c r="B84" s="57">
        <v>127</v>
      </c>
      <c r="C84" s="58">
        <v>120</v>
      </c>
      <c r="D84" s="22">
        <v>42</v>
      </c>
      <c r="E84" s="59"/>
      <c r="F84" s="68"/>
      <c r="G84" s="60">
        <f t="shared" si="9"/>
        <v>1.4285714285714284</v>
      </c>
      <c r="H84" s="61">
        <f t="shared" si="10"/>
        <v>1.2698412698412695</v>
      </c>
      <c r="I84" s="61">
        <f t="shared" si="11"/>
        <v>1.2030075187969922</v>
      </c>
      <c r="J84" s="60">
        <f t="shared" si="12"/>
        <v>1.1428571428571428</v>
      </c>
      <c r="K84" s="61">
        <f t="shared" si="13"/>
        <v>1.0389610389610386</v>
      </c>
      <c r="L84" s="61">
        <f t="shared" si="14"/>
        <v>0.993788819875776</v>
      </c>
      <c r="M84" s="60">
        <f t="shared" si="15"/>
        <v>0.9523809523809522</v>
      </c>
      <c r="N84" s="61">
        <f t="shared" si="16"/>
        <v>0.8791208791208789</v>
      </c>
      <c r="O84" s="65">
        <f t="shared" si="17"/>
        <v>0.8163265306122446</v>
      </c>
    </row>
    <row r="85" spans="1:15" ht="14.25">
      <c r="A85" s="56">
        <v>40</v>
      </c>
      <c r="B85" s="57">
        <v>127</v>
      </c>
      <c r="C85" s="58">
        <v>120</v>
      </c>
      <c r="D85" s="22">
        <v>36</v>
      </c>
      <c r="E85" s="59"/>
      <c r="F85" s="59"/>
      <c r="G85" s="60">
        <f t="shared" si="9"/>
        <v>1.6666666666666665</v>
      </c>
      <c r="H85" s="61">
        <f t="shared" si="10"/>
        <v>1.4814814814814814</v>
      </c>
      <c r="I85" s="61">
        <f t="shared" si="11"/>
        <v>1.4035087719298245</v>
      </c>
      <c r="J85" s="60">
        <f t="shared" si="12"/>
        <v>1.3333333333333333</v>
      </c>
      <c r="K85" s="61">
        <f t="shared" si="13"/>
        <v>1.212121212121212</v>
      </c>
      <c r="L85" s="61">
        <f t="shared" si="14"/>
        <v>1.1594202898550723</v>
      </c>
      <c r="M85" s="60">
        <f t="shared" si="15"/>
        <v>1.111111111111111</v>
      </c>
      <c r="N85" s="61">
        <f t="shared" si="16"/>
        <v>1.0256410256410258</v>
      </c>
      <c r="O85" s="65">
        <f t="shared" si="17"/>
        <v>0.9523809523809522</v>
      </c>
    </row>
    <row r="86" spans="1:15" ht="14.25">
      <c r="A86" s="56">
        <v>40</v>
      </c>
      <c r="B86" s="57">
        <v>127</v>
      </c>
      <c r="C86" s="58">
        <v>120</v>
      </c>
      <c r="D86" s="22">
        <v>30</v>
      </c>
      <c r="E86" s="59"/>
      <c r="F86" s="59"/>
      <c r="G86" s="64">
        <f t="shared" si="9"/>
        <v>2</v>
      </c>
      <c r="H86" s="61">
        <f t="shared" si="10"/>
        <v>1.7777777777777775</v>
      </c>
      <c r="I86" s="61">
        <f t="shared" si="11"/>
        <v>1.6842105263157896</v>
      </c>
      <c r="J86" s="60">
        <f t="shared" si="12"/>
        <v>1.5999999999999999</v>
      </c>
      <c r="K86" s="61">
        <f t="shared" si="13"/>
        <v>1.4545454545454546</v>
      </c>
      <c r="L86" s="61">
        <f t="shared" si="14"/>
        <v>1.3913043478260867</v>
      </c>
      <c r="M86" s="60">
        <f t="shared" si="15"/>
        <v>1.3333333333333333</v>
      </c>
      <c r="N86" s="61">
        <f t="shared" si="16"/>
        <v>1.2307692307692308</v>
      </c>
      <c r="O86" s="65">
        <f t="shared" si="17"/>
        <v>1.1428571428571428</v>
      </c>
    </row>
    <row r="87" spans="1:15" ht="14.25">
      <c r="A87" s="56">
        <v>42</v>
      </c>
      <c r="B87" s="57">
        <v>127</v>
      </c>
      <c r="C87" s="58">
        <v>120</v>
      </c>
      <c r="D87" s="22">
        <v>80</v>
      </c>
      <c r="E87" s="59"/>
      <c r="F87" s="59"/>
      <c r="G87" s="60">
        <f t="shared" si="9"/>
        <v>0.7875</v>
      </c>
      <c r="H87" s="61">
        <f t="shared" si="10"/>
        <v>0.7</v>
      </c>
      <c r="I87" s="61">
        <f t="shared" si="11"/>
        <v>0.6631578947368421</v>
      </c>
      <c r="J87" s="60">
        <f t="shared" si="12"/>
        <v>0.6300000000000001</v>
      </c>
      <c r="K87" s="61">
        <f t="shared" si="13"/>
        <v>0.5727272727272728</v>
      </c>
      <c r="L87" s="61">
        <f t="shared" si="14"/>
        <v>0.5478260869565217</v>
      </c>
      <c r="M87" s="60">
        <f t="shared" si="15"/>
        <v>0.5249999999999999</v>
      </c>
      <c r="N87" s="61">
        <f t="shared" si="16"/>
        <v>0.48461538461538467</v>
      </c>
      <c r="O87" s="63">
        <f t="shared" si="17"/>
        <v>0.45</v>
      </c>
    </row>
    <row r="88" spans="1:20" ht="14.25">
      <c r="A88" s="56">
        <v>42</v>
      </c>
      <c r="B88" s="57">
        <v>127</v>
      </c>
      <c r="C88" s="58">
        <v>120</v>
      </c>
      <c r="D88" s="22">
        <v>60</v>
      </c>
      <c r="E88" s="59"/>
      <c r="F88" s="59"/>
      <c r="G88" s="60">
        <f t="shared" si="9"/>
        <v>1.05</v>
      </c>
      <c r="H88" s="61">
        <f t="shared" si="10"/>
        <v>0.9333333333333332</v>
      </c>
      <c r="I88" s="61">
        <f t="shared" si="11"/>
        <v>0.8842105263157894</v>
      </c>
      <c r="J88" s="60">
        <f t="shared" si="12"/>
        <v>0.8400000000000001</v>
      </c>
      <c r="K88" s="61">
        <f t="shared" si="13"/>
        <v>0.7636363636363637</v>
      </c>
      <c r="L88" s="61">
        <f t="shared" si="14"/>
        <v>0.7304347826086958</v>
      </c>
      <c r="M88" s="64">
        <f t="shared" si="15"/>
        <v>0.7</v>
      </c>
      <c r="N88" s="61">
        <f t="shared" si="16"/>
        <v>0.6461538461538462</v>
      </c>
      <c r="O88" s="63">
        <f t="shared" si="17"/>
        <v>0.6</v>
      </c>
      <c r="T88" s="69"/>
    </row>
    <row r="89" spans="1:20" ht="14.25">
      <c r="A89" s="56">
        <v>42</v>
      </c>
      <c r="B89" s="57">
        <v>127</v>
      </c>
      <c r="C89" s="58">
        <v>120</v>
      </c>
      <c r="D89" s="22">
        <v>45</v>
      </c>
      <c r="E89" s="59"/>
      <c r="F89" s="59"/>
      <c r="G89" s="64">
        <f t="shared" si="9"/>
        <v>1.4</v>
      </c>
      <c r="H89" s="61">
        <f t="shared" si="10"/>
        <v>1.2444444444444442</v>
      </c>
      <c r="I89" s="61">
        <f t="shared" si="11"/>
        <v>1.1789473684210525</v>
      </c>
      <c r="J89" s="60">
        <f t="shared" si="12"/>
        <v>1.1199999999999999</v>
      </c>
      <c r="K89" s="61">
        <f t="shared" si="13"/>
        <v>1.018181818181818</v>
      </c>
      <c r="L89" s="61">
        <f t="shared" si="14"/>
        <v>0.9739130434782607</v>
      </c>
      <c r="M89" s="60">
        <f t="shared" si="15"/>
        <v>0.9333333333333332</v>
      </c>
      <c r="N89" s="61">
        <f t="shared" si="16"/>
        <v>0.8615384615384616</v>
      </c>
      <c r="O89" s="63">
        <f t="shared" si="17"/>
        <v>0.7999999999999999</v>
      </c>
      <c r="T89" s="69"/>
    </row>
    <row r="90" spans="1:20" ht="14.25">
      <c r="A90" s="56">
        <v>42</v>
      </c>
      <c r="B90" s="57">
        <v>127</v>
      </c>
      <c r="C90" s="58">
        <v>120</v>
      </c>
      <c r="D90" s="22">
        <v>36</v>
      </c>
      <c r="E90" s="59"/>
      <c r="F90" s="59"/>
      <c r="G90" s="64">
        <f t="shared" si="9"/>
        <v>1.75</v>
      </c>
      <c r="H90" s="70">
        <f t="shared" si="10"/>
        <v>1.5555555555555554</v>
      </c>
      <c r="I90" s="61">
        <f t="shared" si="11"/>
        <v>1.473684210526316</v>
      </c>
      <c r="J90" s="62">
        <f t="shared" si="12"/>
        <v>1.4</v>
      </c>
      <c r="K90" s="61">
        <f t="shared" si="13"/>
        <v>1.2727272727272727</v>
      </c>
      <c r="L90" s="61">
        <f t="shared" si="14"/>
        <v>1.217391304347826</v>
      </c>
      <c r="M90" s="60">
        <f t="shared" si="15"/>
        <v>1.1666666666666665</v>
      </c>
      <c r="N90" s="61">
        <f t="shared" si="16"/>
        <v>1.0769230769230769</v>
      </c>
      <c r="O90" s="63">
        <f t="shared" si="17"/>
        <v>1</v>
      </c>
      <c r="T90" s="69"/>
    </row>
    <row r="91" spans="1:20" ht="14.25">
      <c r="A91" s="56">
        <v>42</v>
      </c>
      <c r="B91" s="57">
        <v>127</v>
      </c>
      <c r="C91" s="58">
        <v>120</v>
      </c>
      <c r="D91" s="22">
        <v>30</v>
      </c>
      <c r="E91" s="59"/>
      <c r="F91" s="59"/>
      <c r="G91" s="60">
        <f t="shared" si="9"/>
        <v>2.1</v>
      </c>
      <c r="H91" s="61">
        <f t="shared" si="10"/>
        <v>1.8666666666666665</v>
      </c>
      <c r="I91" s="61">
        <f t="shared" si="11"/>
        <v>1.768421052631579</v>
      </c>
      <c r="J91" s="60">
        <f t="shared" si="12"/>
        <v>1.6800000000000002</v>
      </c>
      <c r="K91" s="61">
        <f t="shared" si="13"/>
        <v>1.5272727272727273</v>
      </c>
      <c r="L91" s="61">
        <f t="shared" si="14"/>
        <v>1.4608695652173915</v>
      </c>
      <c r="M91" s="64">
        <f t="shared" si="15"/>
        <v>1.4</v>
      </c>
      <c r="N91" s="61">
        <f t="shared" si="16"/>
        <v>1.2923076923076924</v>
      </c>
      <c r="O91" s="63">
        <f t="shared" si="17"/>
        <v>1.2</v>
      </c>
      <c r="T91" s="69"/>
    </row>
    <row r="92" spans="1:15" ht="14.25">
      <c r="A92" s="56">
        <v>45</v>
      </c>
      <c r="B92" s="57">
        <v>127</v>
      </c>
      <c r="C92" s="58">
        <v>120</v>
      </c>
      <c r="D92" s="22">
        <v>60</v>
      </c>
      <c r="E92" s="59"/>
      <c r="F92" s="59"/>
      <c r="G92" s="60">
        <f t="shared" si="9"/>
        <v>1.125</v>
      </c>
      <c r="H92" s="61">
        <f t="shared" si="10"/>
        <v>1</v>
      </c>
      <c r="I92" s="61">
        <f t="shared" si="11"/>
        <v>0.9473684210526316</v>
      </c>
      <c r="J92" s="62">
        <f t="shared" si="12"/>
        <v>0.9000000000000001</v>
      </c>
      <c r="K92" s="61">
        <f t="shared" si="13"/>
        <v>0.8181818181818183</v>
      </c>
      <c r="L92" s="61">
        <f t="shared" si="14"/>
        <v>0.7826086956521738</v>
      </c>
      <c r="M92" s="64">
        <f t="shared" si="15"/>
        <v>0.7500000000000001</v>
      </c>
      <c r="N92" s="61">
        <f t="shared" si="16"/>
        <v>0.6923076923076924</v>
      </c>
      <c r="O92" s="65">
        <f t="shared" si="17"/>
        <v>0.6428571428571428</v>
      </c>
    </row>
    <row r="93" spans="1:15" ht="14.25">
      <c r="A93" s="56">
        <v>45</v>
      </c>
      <c r="B93" s="57">
        <v>127</v>
      </c>
      <c r="C93" s="58">
        <v>120</v>
      </c>
      <c r="D93" s="22">
        <v>42</v>
      </c>
      <c r="E93" s="59"/>
      <c r="F93" s="59"/>
      <c r="G93" s="60">
        <f t="shared" si="9"/>
        <v>1.607142857142857</v>
      </c>
      <c r="H93" s="61">
        <f t="shared" si="10"/>
        <v>1.4285714285714284</v>
      </c>
      <c r="I93" s="61">
        <f t="shared" si="11"/>
        <v>1.3533834586466165</v>
      </c>
      <c r="J93" s="60">
        <f t="shared" si="12"/>
        <v>1.2857142857142858</v>
      </c>
      <c r="K93" s="61">
        <f t="shared" si="13"/>
        <v>1.168831168831169</v>
      </c>
      <c r="L93" s="61">
        <f t="shared" si="14"/>
        <v>1.1180124223602486</v>
      </c>
      <c r="M93" s="60">
        <f t="shared" si="15"/>
        <v>1.0714285714285714</v>
      </c>
      <c r="N93" s="61">
        <f t="shared" si="16"/>
        <v>0.989010989010989</v>
      </c>
      <c r="O93" s="65">
        <f t="shared" si="17"/>
        <v>0.9183673469387754</v>
      </c>
    </row>
    <row r="94" spans="1:15" ht="14.25">
      <c r="A94" s="56">
        <v>45</v>
      </c>
      <c r="B94" s="57">
        <v>127</v>
      </c>
      <c r="C94" s="58">
        <v>120</v>
      </c>
      <c r="D94" s="22">
        <v>36</v>
      </c>
      <c r="E94" s="59"/>
      <c r="F94" s="59"/>
      <c r="G94" s="60">
        <f t="shared" si="9"/>
        <v>1.8750000000000002</v>
      </c>
      <c r="H94" s="61">
        <f t="shared" si="10"/>
        <v>1.6666666666666665</v>
      </c>
      <c r="I94" s="61">
        <f t="shared" si="11"/>
        <v>1.5789473684210527</v>
      </c>
      <c r="J94" s="62">
        <f t="shared" si="12"/>
        <v>1.5000000000000002</v>
      </c>
      <c r="K94" s="61">
        <f t="shared" si="13"/>
        <v>1.3636363636363638</v>
      </c>
      <c r="L94" s="61">
        <f t="shared" si="14"/>
        <v>1.3043478260869565</v>
      </c>
      <c r="M94" s="64">
        <f t="shared" si="15"/>
        <v>1.25</v>
      </c>
      <c r="N94" s="61">
        <f t="shared" si="16"/>
        <v>1.153846153846154</v>
      </c>
      <c r="O94" s="65">
        <f t="shared" si="17"/>
        <v>1.0714285714285716</v>
      </c>
    </row>
    <row r="95" spans="1:15" ht="14.25">
      <c r="A95" s="56">
        <v>45</v>
      </c>
      <c r="B95" s="57">
        <v>127</v>
      </c>
      <c r="C95" s="58">
        <v>120</v>
      </c>
      <c r="D95" s="22">
        <v>30</v>
      </c>
      <c r="E95" s="59"/>
      <c r="F95" s="59"/>
      <c r="G95" s="62">
        <f t="shared" si="9"/>
        <v>2.25</v>
      </c>
      <c r="H95" s="66">
        <f t="shared" si="10"/>
        <v>2</v>
      </c>
      <c r="I95" s="61">
        <f t="shared" si="11"/>
        <v>1.8947368421052633</v>
      </c>
      <c r="J95" s="62">
        <f t="shared" si="12"/>
        <v>1.8000000000000003</v>
      </c>
      <c r="K95" s="61">
        <f t="shared" si="13"/>
        <v>1.6363636363636367</v>
      </c>
      <c r="L95" s="61">
        <f t="shared" si="14"/>
        <v>1.5652173913043477</v>
      </c>
      <c r="M95" s="64">
        <f t="shared" si="15"/>
        <v>1.5000000000000002</v>
      </c>
      <c r="N95" s="61">
        <f t="shared" si="16"/>
        <v>1.3846153846153848</v>
      </c>
      <c r="O95" s="65">
        <f t="shared" si="17"/>
        <v>1.2857142857142856</v>
      </c>
    </row>
    <row r="96" spans="1:15" ht="14.25">
      <c r="A96" s="56">
        <v>45</v>
      </c>
      <c r="B96" s="57">
        <v>127</v>
      </c>
      <c r="C96" s="58">
        <v>120</v>
      </c>
      <c r="D96" s="22">
        <v>28</v>
      </c>
      <c r="E96" s="59"/>
      <c r="F96" s="59"/>
      <c r="G96" s="60">
        <f t="shared" si="9"/>
        <v>2.4107142857142856</v>
      </c>
      <c r="H96" s="61">
        <f t="shared" si="10"/>
        <v>2.142857142857143</v>
      </c>
      <c r="I96" s="61">
        <f t="shared" si="11"/>
        <v>2.0300751879699246</v>
      </c>
      <c r="J96" s="60">
        <f t="shared" si="12"/>
        <v>1.9285714285714284</v>
      </c>
      <c r="K96" s="66">
        <f t="shared" si="13"/>
        <v>1.753246753246753</v>
      </c>
      <c r="L96" s="61">
        <f t="shared" si="14"/>
        <v>1.6770186335403725</v>
      </c>
      <c r="M96" s="60">
        <f t="shared" si="15"/>
        <v>1.6071428571428568</v>
      </c>
      <c r="N96" s="61">
        <f t="shared" si="16"/>
        <v>1.4835164835164834</v>
      </c>
      <c r="O96" s="65">
        <f t="shared" si="17"/>
        <v>1.3775510204081634</v>
      </c>
    </row>
    <row r="97" spans="1:15" ht="14.25">
      <c r="A97" s="56">
        <v>60</v>
      </c>
      <c r="B97" s="57">
        <v>127</v>
      </c>
      <c r="C97" s="58">
        <v>120</v>
      </c>
      <c r="D97" s="22">
        <v>42</v>
      </c>
      <c r="E97" s="59"/>
      <c r="F97" s="59"/>
      <c r="G97" s="60">
        <f t="shared" si="9"/>
        <v>2.142857142857143</v>
      </c>
      <c r="H97" s="61">
        <f t="shared" si="10"/>
        <v>1.9047619047619044</v>
      </c>
      <c r="I97" s="61">
        <f t="shared" si="11"/>
        <v>1.8045112781954884</v>
      </c>
      <c r="J97" s="60">
        <f t="shared" si="12"/>
        <v>1.7142857142857142</v>
      </c>
      <c r="K97" s="61">
        <f t="shared" si="13"/>
        <v>1.558441558441558</v>
      </c>
      <c r="L97" s="61">
        <f t="shared" si="14"/>
        <v>1.4906832298136645</v>
      </c>
      <c r="M97" s="60">
        <f t="shared" si="15"/>
        <v>1.4285714285714284</v>
      </c>
      <c r="N97" s="61">
        <f t="shared" si="16"/>
        <v>1.3186813186813187</v>
      </c>
      <c r="O97" s="65">
        <f t="shared" si="17"/>
        <v>1.2244897959183672</v>
      </c>
    </row>
    <row r="98" spans="1:15" ht="14.25">
      <c r="A98" s="56">
        <v>60</v>
      </c>
      <c r="B98" s="57">
        <v>127</v>
      </c>
      <c r="C98" s="58">
        <v>120</v>
      </c>
      <c r="D98" s="22">
        <v>36</v>
      </c>
      <c r="E98" s="59"/>
      <c r="F98" s="59"/>
      <c r="G98" s="62">
        <f t="shared" si="9"/>
        <v>2.5</v>
      </c>
      <c r="H98" s="61">
        <f t="shared" si="10"/>
        <v>2.222222222222222</v>
      </c>
      <c r="I98" s="61">
        <f t="shared" si="11"/>
        <v>2.1052631578947363</v>
      </c>
      <c r="J98" s="62">
        <f t="shared" si="12"/>
        <v>2</v>
      </c>
      <c r="K98" s="61">
        <f t="shared" si="13"/>
        <v>1.818181818181818</v>
      </c>
      <c r="L98" s="61">
        <f t="shared" si="14"/>
        <v>1.7391304347826084</v>
      </c>
      <c r="M98" s="60">
        <f t="shared" si="15"/>
        <v>1.666666666666666</v>
      </c>
      <c r="N98" s="61">
        <f t="shared" si="16"/>
        <v>1.5384615384615383</v>
      </c>
      <c r="O98" s="65">
        <f t="shared" si="17"/>
        <v>1.4285714285714284</v>
      </c>
    </row>
    <row r="99" spans="1:15" ht="14.25">
      <c r="A99" s="56">
        <v>60</v>
      </c>
      <c r="B99" s="57">
        <v>127</v>
      </c>
      <c r="C99" s="58">
        <v>120</v>
      </c>
      <c r="D99" s="22">
        <v>30</v>
      </c>
      <c r="E99" s="59"/>
      <c r="F99" s="59"/>
      <c r="G99" s="62">
        <f t="shared" si="9"/>
        <v>3</v>
      </c>
      <c r="H99" s="61">
        <f t="shared" si="10"/>
        <v>2.6666666666666665</v>
      </c>
      <c r="I99" s="70">
        <f t="shared" si="11"/>
        <v>2.526315789473684</v>
      </c>
      <c r="J99" s="62">
        <f t="shared" si="12"/>
        <v>2.4</v>
      </c>
      <c r="K99" s="70">
        <f t="shared" si="13"/>
        <v>2.1818181818181817</v>
      </c>
      <c r="L99" s="61">
        <f t="shared" si="14"/>
        <v>2.0869565217391304</v>
      </c>
      <c r="M99" s="64">
        <f t="shared" si="15"/>
        <v>2</v>
      </c>
      <c r="N99" s="61">
        <f t="shared" si="16"/>
        <v>1.8461538461538463</v>
      </c>
      <c r="O99" s="65">
        <f t="shared" si="17"/>
        <v>1.714285714285714</v>
      </c>
    </row>
    <row r="100" spans="1:15" ht="14.25">
      <c r="A100" s="56">
        <v>60</v>
      </c>
      <c r="B100" s="57">
        <v>127</v>
      </c>
      <c r="C100" s="58">
        <v>120</v>
      </c>
      <c r="D100" s="22">
        <v>29</v>
      </c>
      <c r="E100" s="59"/>
      <c r="F100" s="59"/>
      <c r="G100" s="62">
        <f t="shared" si="9"/>
        <v>3.1034482758620685</v>
      </c>
      <c r="H100" s="61">
        <f t="shared" si="10"/>
        <v>2.7586206896551726</v>
      </c>
      <c r="I100" s="70">
        <f t="shared" si="11"/>
        <v>2.6134301270417417</v>
      </c>
      <c r="J100" s="62">
        <f t="shared" si="12"/>
        <v>2.482758620689655</v>
      </c>
      <c r="K100" s="70">
        <f t="shared" si="13"/>
        <v>2.25705329153605</v>
      </c>
      <c r="L100" s="61">
        <f t="shared" si="14"/>
        <v>2.1589205397301345</v>
      </c>
      <c r="M100" s="64">
        <f t="shared" si="15"/>
        <v>2.068965517241379</v>
      </c>
      <c r="N100" s="61">
        <f t="shared" si="16"/>
        <v>1.909814323607427</v>
      </c>
      <c r="O100" s="65">
        <f t="shared" si="17"/>
        <v>1.773399014778325</v>
      </c>
    </row>
    <row r="101" spans="1:15" ht="14.25">
      <c r="A101" s="56">
        <v>60</v>
      </c>
      <c r="B101" s="57">
        <v>127</v>
      </c>
      <c r="C101" s="58">
        <v>120</v>
      </c>
      <c r="D101" s="22">
        <v>28</v>
      </c>
      <c r="E101" s="59"/>
      <c r="F101" s="59"/>
      <c r="G101" s="60">
        <f t="shared" si="9"/>
        <v>3.214285714285714</v>
      </c>
      <c r="H101" s="61">
        <f t="shared" si="10"/>
        <v>2.8571428571428568</v>
      </c>
      <c r="I101" s="67">
        <f t="shared" si="11"/>
        <v>2.706766917293233</v>
      </c>
      <c r="J101" s="60">
        <f t="shared" si="12"/>
        <v>2.5714285714285716</v>
      </c>
      <c r="K101" s="67">
        <f t="shared" si="13"/>
        <v>2.337662337662338</v>
      </c>
      <c r="L101" s="61">
        <f t="shared" si="14"/>
        <v>2.236024844720497</v>
      </c>
      <c r="M101" s="60">
        <f t="shared" si="15"/>
        <v>2.142857142857143</v>
      </c>
      <c r="N101" s="61">
        <f t="shared" si="16"/>
        <v>1.978021978021978</v>
      </c>
      <c r="O101" s="65">
        <f t="shared" si="17"/>
        <v>1.8367346938775508</v>
      </c>
    </row>
    <row r="102" spans="1:15" ht="14.25">
      <c r="A102" s="56">
        <v>60</v>
      </c>
      <c r="B102" s="57">
        <v>127</v>
      </c>
      <c r="C102" s="58">
        <v>120</v>
      </c>
      <c r="D102" s="22">
        <v>27</v>
      </c>
      <c r="E102" s="59"/>
      <c r="F102" s="59"/>
      <c r="G102" s="60">
        <f t="shared" si="9"/>
        <v>3.333333333333333</v>
      </c>
      <c r="H102" s="61">
        <f t="shared" si="10"/>
        <v>2.962962962962963</v>
      </c>
      <c r="I102" s="67">
        <f t="shared" si="11"/>
        <v>2.807017543859649</v>
      </c>
      <c r="J102" s="60">
        <f t="shared" si="12"/>
        <v>2.6666666666666665</v>
      </c>
      <c r="K102" s="67">
        <f t="shared" si="13"/>
        <v>2.424242424242424</v>
      </c>
      <c r="L102" s="61">
        <f t="shared" si="14"/>
        <v>2.3188405797101446</v>
      </c>
      <c r="M102" s="60">
        <f t="shared" si="15"/>
        <v>2.222222222222222</v>
      </c>
      <c r="N102" s="61">
        <f t="shared" si="16"/>
        <v>2.0512820512820515</v>
      </c>
      <c r="O102" s="65">
        <f t="shared" si="17"/>
        <v>1.9047619047619044</v>
      </c>
    </row>
    <row r="103" spans="1:15" ht="14.25">
      <c r="A103" s="56">
        <v>80</v>
      </c>
      <c r="B103" s="57">
        <v>127</v>
      </c>
      <c r="C103" s="58">
        <v>120</v>
      </c>
      <c r="D103" s="22">
        <v>45</v>
      </c>
      <c r="E103" s="59"/>
      <c r="F103" s="59"/>
      <c r="G103" s="60">
        <f t="shared" si="9"/>
        <v>2.666666666666666</v>
      </c>
      <c r="H103" s="61">
        <f t="shared" si="10"/>
        <v>2.37037037037037</v>
      </c>
      <c r="I103" s="61">
        <f t="shared" si="11"/>
        <v>2.2456140350877187</v>
      </c>
      <c r="J103" s="60">
        <f t="shared" si="12"/>
        <v>2.1333333333333333</v>
      </c>
      <c r="K103" s="61">
        <f t="shared" si="13"/>
        <v>1.939393939393939</v>
      </c>
      <c r="L103" s="61">
        <f t="shared" si="14"/>
        <v>1.8550724637681155</v>
      </c>
      <c r="M103" s="60">
        <f t="shared" si="15"/>
        <v>1.7777777777777775</v>
      </c>
      <c r="N103" s="61">
        <f t="shared" si="16"/>
        <v>1.641025641025641</v>
      </c>
      <c r="O103" s="65">
        <f t="shared" si="17"/>
        <v>1.5238095238095235</v>
      </c>
    </row>
    <row r="104" spans="1:15" ht="14.25">
      <c r="A104" s="56">
        <v>80</v>
      </c>
      <c r="B104" s="57">
        <v>127</v>
      </c>
      <c r="C104" s="58">
        <v>120</v>
      </c>
      <c r="D104" s="22">
        <v>42</v>
      </c>
      <c r="E104" s="59"/>
      <c r="F104" s="59"/>
      <c r="G104" s="60">
        <f t="shared" si="9"/>
        <v>2.8571428571428568</v>
      </c>
      <c r="H104" s="61">
        <f t="shared" si="10"/>
        <v>2.539682539682539</v>
      </c>
      <c r="I104" s="61">
        <f t="shared" si="11"/>
        <v>2.4060150375939844</v>
      </c>
      <c r="J104" s="60">
        <f t="shared" si="12"/>
        <v>2.2857142857142856</v>
      </c>
      <c r="K104" s="61">
        <f t="shared" si="13"/>
        <v>2.0779220779220773</v>
      </c>
      <c r="L104" s="61">
        <f t="shared" si="14"/>
        <v>1.987577639751552</v>
      </c>
      <c r="M104" s="60">
        <f t="shared" si="15"/>
        <v>1.9047619047619044</v>
      </c>
      <c r="N104" s="61">
        <f t="shared" si="16"/>
        <v>1.7582417582417578</v>
      </c>
      <c r="O104" s="65">
        <f t="shared" si="17"/>
        <v>1.6326530612244892</v>
      </c>
    </row>
    <row r="105" spans="1:15" ht="14.25">
      <c r="A105" s="56">
        <v>80</v>
      </c>
      <c r="B105" s="57">
        <v>127</v>
      </c>
      <c r="C105" s="58">
        <v>120</v>
      </c>
      <c r="D105" s="22">
        <v>36</v>
      </c>
      <c r="E105" s="59"/>
      <c r="F105" s="59"/>
      <c r="G105" s="60">
        <f t="shared" si="9"/>
        <v>3.333333333333333</v>
      </c>
      <c r="H105" s="61">
        <f t="shared" si="10"/>
        <v>2.962962962962963</v>
      </c>
      <c r="I105" s="61">
        <f t="shared" si="11"/>
        <v>2.807017543859649</v>
      </c>
      <c r="J105" s="60">
        <f t="shared" si="12"/>
        <v>2.6666666666666665</v>
      </c>
      <c r="K105" s="61">
        <f t="shared" si="13"/>
        <v>2.424242424242424</v>
      </c>
      <c r="L105" s="61">
        <f t="shared" si="14"/>
        <v>2.3188405797101446</v>
      </c>
      <c r="M105" s="60">
        <f t="shared" si="15"/>
        <v>2.222222222222222</v>
      </c>
      <c r="N105" s="61">
        <f t="shared" si="16"/>
        <v>2.0512820512820515</v>
      </c>
      <c r="O105" s="65">
        <f t="shared" si="17"/>
        <v>1.9047619047619044</v>
      </c>
    </row>
    <row r="106" spans="1:15" ht="14.25">
      <c r="A106" s="56">
        <v>80</v>
      </c>
      <c r="B106" s="57">
        <v>127</v>
      </c>
      <c r="C106" s="58">
        <v>120</v>
      </c>
      <c r="D106" s="22">
        <v>30</v>
      </c>
      <c r="E106" s="59"/>
      <c r="F106" s="59"/>
      <c r="G106" s="62">
        <f t="shared" si="9"/>
        <v>4</v>
      </c>
      <c r="H106" s="61">
        <f t="shared" si="10"/>
        <v>3.555555555555555</v>
      </c>
      <c r="I106" s="61">
        <f t="shared" si="11"/>
        <v>3.368421052631579</v>
      </c>
      <c r="J106" s="62">
        <f t="shared" si="12"/>
        <v>3.1999999999999997</v>
      </c>
      <c r="K106" s="61">
        <f t="shared" si="13"/>
        <v>2.909090909090909</v>
      </c>
      <c r="L106" s="61">
        <f t="shared" si="14"/>
        <v>2.7826086956521734</v>
      </c>
      <c r="M106" s="60">
        <f t="shared" si="15"/>
        <v>2.6666666666666665</v>
      </c>
      <c r="N106" s="61">
        <f t="shared" si="16"/>
        <v>2.4615384615384617</v>
      </c>
      <c r="O106" s="65">
        <f t="shared" si="17"/>
        <v>2.2857142857142856</v>
      </c>
    </row>
    <row r="107" spans="1:15" ht="14.25">
      <c r="A107" s="56">
        <v>80</v>
      </c>
      <c r="B107" s="57">
        <v>127</v>
      </c>
      <c r="C107" s="58">
        <v>120</v>
      </c>
      <c r="D107" s="22">
        <v>28</v>
      </c>
      <c r="E107" s="59"/>
      <c r="F107" s="59"/>
      <c r="G107" s="60">
        <f t="shared" si="9"/>
        <v>4.285714285714286</v>
      </c>
      <c r="H107" s="70">
        <f t="shared" si="10"/>
        <v>3.809523809523809</v>
      </c>
      <c r="I107" s="61">
        <f t="shared" si="11"/>
        <v>3.609022556390977</v>
      </c>
      <c r="J107" s="60">
        <f t="shared" si="12"/>
        <v>3.4285714285714284</v>
      </c>
      <c r="K107" s="70">
        <f t="shared" si="13"/>
        <v>3.116883116883116</v>
      </c>
      <c r="L107" s="61">
        <f t="shared" si="14"/>
        <v>2.981366459627329</v>
      </c>
      <c r="M107" s="60">
        <f t="shared" si="15"/>
        <v>2.8571428571428568</v>
      </c>
      <c r="N107" s="61">
        <f t="shared" si="16"/>
        <v>2.6373626373626373</v>
      </c>
      <c r="O107" s="65">
        <f t="shared" si="17"/>
        <v>2.4489795918367343</v>
      </c>
    </row>
    <row r="108" spans="1:15" ht="14.25">
      <c r="A108" s="56">
        <v>80</v>
      </c>
      <c r="B108" s="57">
        <v>127</v>
      </c>
      <c r="C108" s="58">
        <v>120</v>
      </c>
      <c r="D108" s="22">
        <v>27</v>
      </c>
      <c r="E108" s="59"/>
      <c r="F108" s="59"/>
      <c r="G108" s="60">
        <f t="shared" si="9"/>
        <v>4.444444444444444</v>
      </c>
      <c r="H108" s="70">
        <f t="shared" si="10"/>
        <v>3.950617283950617</v>
      </c>
      <c r="I108" s="61">
        <f t="shared" si="11"/>
        <v>3.7426900584795315</v>
      </c>
      <c r="J108" s="60">
        <f t="shared" si="12"/>
        <v>3.5555555555555554</v>
      </c>
      <c r="K108" s="70">
        <f t="shared" si="13"/>
        <v>3.232323232323232</v>
      </c>
      <c r="L108" s="61">
        <f t="shared" si="14"/>
        <v>3.091787439613526</v>
      </c>
      <c r="M108" s="60">
        <f t="shared" si="15"/>
        <v>2.962962962962963</v>
      </c>
      <c r="N108" s="61">
        <f t="shared" si="16"/>
        <v>2.7350427350427347</v>
      </c>
      <c r="O108" s="65">
        <f t="shared" si="17"/>
        <v>2.539682539682539</v>
      </c>
    </row>
    <row r="110" spans="1:11" ht="14.25">
      <c r="A110" s="71" t="s">
        <v>33</v>
      </c>
      <c r="B110" s="71">
        <v>0.5</v>
      </c>
      <c r="C110" s="71" t="s">
        <v>34</v>
      </c>
      <c r="D110" s="72">
        <v>1.57</v>
      </c>
      <c r="E110" s="7"/>
      <c r="F110" s="7"/>
      <c r="G110" s="71" t="s">
        <v>33</v>
      </c>
      <c r="H110" s="71">
        <v>0.5</v>
      </c>
      <c r="I110" s="71" t="s">
        <v>34</v>
      </c>
      <c r="J110" s="71">
        <v>16.177</v>
      </c>
      <c r="K110" s="71" t="s">
        <v>35</v>
      </c>
    </row>
    <row r="111" spans="1:11" ht="14.25">
      <c r="A111" s="71" t="s">
        <v>33</v>
      </c>
      <c r="B111" s="71">
        <v>0.7</v>
      </c>
      <c r="C111" s="71" t="s">
        <v>34</v>
      </c>
      <c r="D111" s="72">
        <v>2.19</v>
      </c>
      <c r="E111" s="7"/>
      <c r="F111" s="7"/>
      <c r="G111" s="71" t="s">
        <v>33</v>
      </c>
      <c r="H111" s="71">
        <v>0.7</v>
      </c>
      <c r="I111" s="71" t="s">
        <v>34</v>
      </c>
      <c r="J111" s="71">
        <v>11.55</v>
      </c>
      <c r="K111" s="71" t="s">
        <v>35</v>
      </c>
    </row>
    <row r="112" spans="1:11" ht="14.25">
      <c r="A112" s="71" t="s">
        <v>33</v>
      </c>
      <c r="B112" s="71">
        <v>0.8</v>
      </c>
      <c r="C112" s="71" t="s">
        <v>34</v>
      </c>
      <c r="D112" s="71" t="s">
        <v>36</v>
      </c>
      <c r="E112" s="7"/>
      <c r="F112" s="7"/>
      <c r="G112" s="71" t="s">
        <v>33</v>
      </c>
      <c r="H112" s="71">
        <v>0.8</v>
      </c>
      <c r="I112" s="71" t="s">
        <v>34</v>
      </c>
      <c r="J112" s="71">
        <v>10.125</v>
      </c>
      <c r="K112" s="71" t="s">
        <v>37</v>
      </c>
    </row>
    <row r="113" spans="1:11" ht="14.25">
      <c r="A113" s="71" t="s">
        <v>33</v>
      </c>
      <c r="B113" s="71">
        <v>1</v>
      </c>
      <c r="C113" s="71" t="s">
        <v>34</v>
      </c>
      <c r="D113" s="72">
        <v>3.141</v>
      </c>
      <c r="E113" s="7"/>
      <c r="F113" s="7"/>
      <c r="G113" s="71" t="s">
        <v>33</v>
      </c>
      <c r="H113" s="71">
        <v>1</v>
      </c>
      <c r="I113" s="71" t="s">
        <v>34</v>
      </c>
      <c r="J113" s="71" t="s">
        <v>38</v>
      </c>
      <c r="K113" s="71" t="s">
        <v>35</v>
      </c>
    </row>
    <row r="114" spans="1:11" ht="14.25">
      <c r="A114" s="71" t="s">
        <v>33</v>
      </c>
      <c r="B114" s="71">
        <v>1.25</v>
      </c>
      <c r="C114" s="71">
        <f>#REF!</f>
        <v>120</v>
      </c>
      <c r="D114" s="72" t="s">
        <v>39</v>
      </c>
      <c r="E114" s="7"/>
      <c r="F114" s="7"/>
      <c r="G114" s="71" t="s">
        <v>33</v>
      </c>
      <c r="H114" s="71">
        <v>1.25</v>
      </c>
      <c r="I114" s="71" t="s">
        <v>34</v>
      </c>
      <c r="J114" s="71">
        <v>6.469</v>
      </c>
      <c r="K114" s="71" t="s">
        <v>37</v>
      </c>
    </row>
    <row r="116" spans="1:4" ht="14.25">
      <c r="A116" s="71" t="s">
        <v>40</v>
      </c>
      <c r="B116" s="71"/>
      <c r="C116" s="71" t="s">
        <v>41</v>
      </c>
      <c r="D116" s="72" t="s">
        <v>42</v>
      </c>
    </row>
    <row r="117" spans="1:4" ht="14.25">
      <c r="A117" s="71" t="s">
        <v>43</v>
      </c>
      <c r="B117" s="71"/>
      <c r="C117" s="71" t="s">
        <v>41</v>
      </c>
      <c r="D117" s="72" t="s">
        <v>44</v>
      </c>
    </row>
  </sheetData>
  <sheetProtection selectLockedCells="1" selectUnlockedCells="1"/>
  <mergeCells count="1">
    <mergeCell ref="B66:C66"/>
  </mergeCells>
  <printOptions/>
  <pageMargins left="0.7479166666666667" right="0.7479166666666667" top="0.9840277777777777" bottom="0.9840277777777777" header="0.5" footer="0.5118055555555555"/>
  <pageSetup horizontalDpi="300" verticalDpi="300" orientation="landscape"/>
  <headerFooter alignWithMargins="0">
    <oddHeader>&amp;LSteve Bedair&amp;C9 x 20 Lathe&amp;R11-2002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Bedair</dc:creator>
  <cp:keywords/>
  <dc:description/>
  <cp:lastModifiedBy/>
  <cp:lastPrinted>2012-05-06T08:05:37Z</cp:lastPrinted>
  <dcterms:created xsi:type="dcterms:W3CDTF">2002-11-23T15:48:17Z</dcterms:created>
  <dcterms:modified xsi:type="dcterms:W3CDTF">2018-10-02T10:52:06Z</dcterms:modified>
  <cp:category/>
  <cp:version/>
  <cp:contentType/>
  <cp:contentStatus/>
  <cp:revision>16</cp:revision>
</cp:coreProperties>
</file>